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120" windowHeight="9000"/>
  </bookViews>
  <sheets>
    <sheet name="RESULTS" sheetId="8" r:id="rId1"/>
  </sheets>
  <definedNames>
    <definedName name="_xlnm.Print_Area" localSheetId="0">RESULTS!$B$1:$J$55</definedName>
    <definedName name="print2">#REF!</definedName>
  </definedNames>
  <calcPr calcId="145621"/>
</workbook>
</file>

<file path=xl/calcChain.xml><?xml version="1.0" encoding="utf-8"?>
<calcChain xmlns="http://schemas.openxmlformats.org/spreadsheetml/2006/main">
  <c r="G88" i="8" l="1"/>
  <c r="I88" i="8" s="1"/>
  <c r="G63" i="8"/>
  <c r="G75" i="8"/>
  <c r="G70" i="8"/>
  <c r="I70" i="8" s="1"/>
  <c r="A70" i="8" s="1"/>
  <c r="G51" i="8"/>
  <c r="G50" i="8"/>
  <c r="G38" i="8"/>
  <c r="G18" i="8"/>
  <c r="I18" i="8" s="1"/>
  <c r="A18" i="8" s="1"/>
  <c r="G19" i="8"/>
  <c r="I19" i="8" s="1"/>
  <c r="A19" i="8" s="1"/>
  <c r="G21" i="8"/>
  <c r="A29" i="8"/>
  <c r="A28" i="8"/>
  <c r="A27" i="8"/>
  <c r="G15" i="8" l="1"/>
  <c r="G22" i="8"/>
  <c r="G9" i="8"/>
  <c r="G34" i="8" l="1"/>
  <c r="G58" i="8"/>
  <c r="A88" i="8"/>
  <c r="G72" i="8"/>
  <c r="I72" i="8" s="1"/>
  <c r="A72" i="8" s="1"/>
  <c r="I63" i="8"/>
  <c r="A63" i="8" s="1"/>
  <c r="G87" i="8"/>
  <c r="I87" i="8" s="1"/>
  <c r="A87" i="8" s="1"/>
  <c r="G69" i="8"/>
  <c r="I69" i="8" s="1"/>
  <c r="A69" i="8" s="1"/>
  <c r="G86" i="8"/>
  <c r="I86" i="8" s="1"/>
  <c r="A86" i="8" s="1"/>
  <c r="G82" i="8"/>
  <c r="I82" i="8" s="1"/>
  <c r="A82" i="8" s="1"/>
  <c r="G85" i="8"/>
  <c r="I85" i="8" s="1"/>
  <c r="A85" i="8" s="1"/>
  <c r="G78" i="8"/>
  <c r="I78" i="8" s="1"/>
  <c r="A78" i="8" s="1"/>
  <c r="G81" i="8"/>
  <c r="I81" i="8" s="1"/>
  <c r="A81" i="8" s="1"/>
  <c r="G77" i="8"/>
  <c r="I77" i="8" s="1"/>
  <c r="A77" i="8" s="1"/>
  <c r="G67" i="8"/>
  <c r="I67" i="8" s="1"/>
  <c r="A67" i="8" s="1"/>
  <c r="I75" i="8"/>
  <c r="A75" i="8" s="1"/>
  <c r="G68" i="8"/>
  <c r="I68" i="8" s="1"/>
  <c r="A68" i="8" s="1"/>
  <c r="G80" i="8"/>
  <c r="I80" i="8" s="1"/>
  <c r="A80" i="8" s="1"/>
  <c r="G84" i="8"/>
  <c r="I84" i="8" s="1"/>
  <c r="A84" i="8" s="1"/>
  <c r="G73" i="8"/>
  <c r="I73" i="8" s="1"/>
  <c r="A73" i="8" s="1"/>
  <c r="G65" i="8"/>
  <c r="I65" i="8" s="1"/>
  <c r="A65" i="8" s="1"/>
  <c r="G83" i="8"/>
  <c r="I83" i="8" s="1"/>
  <c r="A83" i="8" s="1"/>
  <c r="G66" i="8"/>
  <c r="I66" i="8" s="1"/>
  <c r="A66" i="8" s="1"/>
  <c r="G62" i="8"/>
  <c r="I62" i="8" s="1"/>
  <c r="A62" i="8" s="1"/>
  <c r="G79" i="8"/>
  <c r="I79" i="8" s="1"/>
  <c r="A79" i="8" s="1"/>
  <c r="G74" i="8"/>
  <c r="I74" i="8" s="1"/>
  <c r="A74" i="8" s="1"/>
  <c r="G71" i="8"/>
  <c r="I71" i="8" s="1"/>
  <c r="A71" i="8" s="1"/>
  <c r="G76" i="8"/>
  <c r="I76" i="8" s="1"/>
  <c r="A76" i="8" s="1"/>
  <c r="I38" i="8" l="1"/>
  <c r="G46" i="8"/>
  <c r="I46" i="8" s="1"/>
  <c r="G64" i="8"/>
  <c r="G42" i="8"/>
  <c r="G8" i="8"/>
  <c r="I8" i="8" s="1"/>
  <c r="I64" i="8" l="1"/>
  <c r="A64" i="8" s="1"/>
  <c r="G61" i="8"/>
  <c r="I61" i="8" s="1"/>
  <c r="A61" i="8" s="1"/>
  <c r="G59" i="8"/>
  <c r="I59" i="8" s="1"/>
  <c r="A59" i="8" s="1"/>
  <c r="I58" i="8"/>
  <c r="A58" i="8" s="1"/>
  <c r="G39" i="8"/>
  <c r="I39" i="8" s="1"/>
  <c r="A39" i="8" s="1"/>
  <c r="G40" i="8"/>
  <c r="I40" i="8" s="1"/>
  <c r="A40" i="8" s="1"/>
  <c r="I51" i="8" l="1"/>
  <c r="A51" i="8" s="1"/>
  <c r="G47" i="8"/>
  <c r="I47" i="8" s="1"/>
  <c r="A47" i="8" s="1"/>
  <c r="G43" i="8"/>
  <c r="I43" i="8" s="1"/>
  <c r="A43" i="8" s="1"/>
  <c r="A57" i="8"/>
  <c r="G33" i="8"/>
  <c r="I33" i="8" s="1"/>
  <c r="A33" i="8" s="1"/>
  <c r="A56" i="8"/>
  <c r="A55" i="8"/>
  <c r="I42" i="8"/>
  <c r="A42" i="8" s="1"/>
  <c r="I50" i="8"/>
  <c r="A50" i="8" s="1"/>
  <c r="A54" i="8"/>
  <c r="A53" i="8"/>
  <c r="G35" i="8"/>
  <c r="I35" i="8" s="1"/>
  <c r="A35" i="8" s="1"/>
  <c r="G41" i="8"/>
  <c r="I41" i="8" s="1"/>
  <c r="A41" i="8" s="1"/>
  <c r="I49" i="8"/>
  <c r="A49" i="8" s="1"/>
  <c r="G45" i="8"/>
  <c r="I45" i="8" s="1"/>
  <c r="A45" i="8" s="1"/>
  <c r="G36" i="8"/>
  <c r="I36" i="8" s="1"/>
  <c r="A36" i="8" s="1"/>
  <c r="G37" i="8"/>
  <c r="I37" i="8" s="1"/>
  <c r="A37" i="8" s="1"/>
  <c r="A46" i="8"/>
  <c r="A38" i="8"/>
  <c r="A52" i="8"/>
  <c r="G44" i="8"/>
  <c r="I44" i="8" s="1"/>
  <c r="A44" i="8" s="1"/>
  <c r="I34" i="8"/>
  <c r="A34" i="8" s="1"/>
  <c r="G48" i="8"/>
  <c r="I48" i="8" s="1"/>
  <c r="A48" i="8" s="1"/>
  <c r="A31" i="8"/>
  <c r="G17" i="8"/>
  <c r="I17" i="8" s="1"/>
  <c r="A17" i="8" s="1"/>
  <c r="G14" i="8"/>
  <c r="I14" i="8" s="1"/>
  <c r="A14" i="8" s="1"/>
  <c r="I21" i="8"/>
  <c r="A21" i="8" s="1"/>
  <c r="A30" i="8"/>
  <c r="G12" i="8"/>
  <c r="I12" i="8" s="1"/>
  <c r="A12" i="8" s="1"/>
  <c r="G13" i="8"/>
  <c r="I13" i="8" s="1"/>
  <c r="A13" i="8" s="1"/>
  <c r="G11" i="8"/>
  <c r="I11" i="8" s="1"/>
  <c r="A11" i="8" s="1"/>
  <c r="G26" i="8"/>
  <c r="I26" i="8" s="1"/>
  <c r="A26" i="8" s="1"/>
  <c r="G23" i="8"/>
  <c r="I23" i="8" s="1"/>
  <c r="A23" i="8" s="1"/>
  <c r="G5" i="8"/>
  <c r="I5" i="8" s="1"/>
  <c r="A5" i="8" s="1"/>
  <c r="G7" i="8"/>
  <c r="I7" i="8" s="1"/>
  <c r="A7" i="8" s="1"/>
  <c r="G24" i="8"/>
  <c r="I24" i="8" s="1"/>
  <c r="A24" i="8" s="1"/>
  <c r="G10" i="8"/>
  <c r="I10" i="8" s="1"/>
  <c r="A10" i="8" s="1"/>
  <c r="I15" i="8"/>
  <c r="A15" i="8" s="1"/>
  <c r="G20" i="8"/>
  <c r="I20" i="8" s="1"/>
  <c r="A20" i="8" s="1"/>
  <c r="I22" i="8"/>
  <c r="A22" i="8" s="1"/>
  <c r="I16" i="8"/>
  <c r="A16" i="8" s="1"/>
  <c r="G6" i="8"/>
  <c r="I9" i="8"/>
  <c r="A9" i="8" s="1"/>
  <c r="G25" i="8"/>
  <c r="I25" i="8" s="1"/>
  <c r="A25" i="8" s="1"/>
  <c r="A8" i="8"/>
  <c r="I6" i="8" l="1"/>
  <c r="A6" i="8" s="1"/>
</calcChain>
</file>

<file path=xl/sharedStrings.xml><?xml version="1.0" encoding="utf-8"?>
<sst xmlns="http://schemas.openxmlformats.org/spreadsheetml/2006/main" count="256" uniqueCount="180">
  <si>
    <t xml:space="preserve">PEG     </t>
  </si>
  <si>
    <t>CLUB</t>
  </si>
  <si>
    <t>FISH PTS</t>
  </si>
  <si>
    <t xml:space="preserve">         ANGLER</t>
  </si>
  <si>
    <t>TOTAL PTS</t>
  </si>
  <si>
    <t xml:space="preserve">VENUE:       </t>
  </si>
  <si>
    <t>POSITION</t>
  </si>
  <si>
    <t>LENGTH PTS</t>
  </si>
  <si>
    <t xml:space="preserve">DATE:           </t>
  </si>
  <si>
    <t>SEA ANGLING CLUB</t>
  </si>
  <si>
    <t>FISH</t>
  </si>
  <si>
    <t>SPECIES CAUGHT</t>
  </si>
  <si>
    <t>18.11.17</t>
  </si>
  <si>
    <t>YOUGHAL - REDBARN</t>
  </si>
  <si>
    <t>ZONE C</t>
  </si>
  <si>
    <t>ZONE B</t>
  </si>
  <si>
    <t>ZONE A</t>
  </si>
  <si>
    <t>COD CHAMPIONSHIPS</t>
  </si>
  <si>
    <t>JIMMY KELLY</t>
  </si>
  <si>
    <t>SUIR ESTUARY</t>
  </si>
  <si>
    <t>NOEL FOGERTY</t>
  </si>
  <si>
    <t>RAHEENEY</t>
  </si>
  <si>
    <t>NICK LUCAS</t>
  </si>
  <si>
    <t>DAY MEMBER</t>
  </si>
  <si>
    <t>1 BASS</t>
  </si>
  <si>
    <t xml:space="preserve">DONAL DOMENEY </t>
  </si>
  <si>
    <t>SEA ANGLING IRELAND</t>
  </si>
  <si>
    <t>8 WHITING, 2 DOGFISH</t>
  </si>
  <si>
    <t>RICHARD GORMLEY</t>
  </si>
  <si>
    <t>TRALEE BAY</t>
  </si>
  <si>
    <t xml:space="preserve">12 WHITING, 2 PAINTED RAY, 1 POOR COD, 1 FLOUNDER </t>
  </si>
  <si>
    <t>TYRONE O'BRIEN</t>
  </si>
  <si>
    <t>ARDMORE</t>
  </si>
  <si>
    <t>1 WHITING, 1 BASS, 1 PAINTED RAY</t>
  </si>
  <si>
    <t>NICKY McEVOY</t>
  </si>
  <si>
    <t>TRAMORE WATERFORD</t>
  </si>
  <si>
    <t>1 PAINTED RAY</t>
  </si>
  <si>
    <t>LIAM DAVIS (JUV)</t>
  </si>
  <si>
    <t>PETE DAVIS</t>
  </si>
  <si>
    <t>4 WHITING</t>
  </si>
  <si>
    <t>KIERAN DEMPSEY</t>
  </si>
  <si>
    <t>MENAPIA</t>
  </si>
  <si>
    <t>8 WHITING, 1 FLOUNDER</t>
  </si>
  <si>
    <t>SEAN CARLEY</t>
  </si>
  <si>
    <t>3 WHITING, 1 FLOUNDER</t>
  </si>
  <si>
    <t>CRAIGH CORBETT (JUV)</t>
  </si>
  <si>
    <t>2 WHITING</t>
  </si>
  <si>
    <t>CLIFF GALOGLEY</t>
  </si>
  <si>
    <t>BASS</t>
  </si>
  <si>
    <t>JORDAN MIUR</t>
  </si>
  <si>
    <t>WHITING 12, 1 DOGFISH, 2 PAINTED RAY</t>
  </si>
  <si>
    <t xml:space="preserve">WARREN KENNY  </t>
  </si>
  <si>
    <t>1 DOGFISH, 1 COALFISH</t>
  </si>
  <si>
    <t>SHANE OLDEN</t>
  </si>
  <si>
    <t>KARL WHEELAN</t>
  </si>
  <si>
    <t>BALLYBRACK</t>
  </si>
  <si>
    <t>4 WHITING, 2 PAINTED RAY</t>
  </si>
  <si>
    <t>JIMMY DOYLE</t>
  </si>
  <si>
    <t>NO CARD RETURNED</t>
  </si>
  <si>
    <t>DAVID HILDITCH</t>
  </si>
  <si>
    <t>PADDY RYAN</t>
  </si>
  <si>
    <t>KEVIN HAYDEN</t>
  </si>
  <si>
    <t>3 WHITING, 2 DOGFISH, 1 COD</t>
  </si>
  <si>
    <t xml:space="preserve">LARRY ROONEY     </t>
  </si>
  <si>
    <t>COLIN DALTON</t>
  </si>
  <si>
    <t>ERIC CROWE</t>
  </si>
  <si>
    <t>ADAM DROWE</t>
  </si>
  <si>
    <t>NEIL TYRELL</t>
  </si>
  <si>
    <t>STELLA MARIS</t>
  </si>
  <si>
    <t>1 WHITING , 1 PAINTED RAY</t>
  </si>
  <si>
    <t>5 WHITING</t>
  </si>
  <si>
    <t>1 COD, 1 PAINTED RAY, 1 COALFISH</t>
  </si>
  <si>
    <r>
      <t xml:space="preserve">1 WHITING, 1 DOGFISH, </t>
    </r>
    <r>
      <rPr>
        <b/>
        <sz val="9"/>
        <color rgb="FFFF0000"/>
        <rFont val="Arial"/>
        <family val="2"/>
      </rPr>
      <t>1 COD (45CM)</t>
    </r>
  </si>
  <si>
    <t>JAMES GORDAN</t>
  </si>
  <si>
    <t>TONY BYRNE</t>
  </si>
  <si>
    <t>NORBERT LAKATOS</t>
  </si>
  <si>
    <t>WEST CORK</t>
  </si>
  <si>
    <t>JOE McEVOY</t>
  </si>
  <si>
    <t>ROB DENBY</t>
  </si>
  <si>
    <t>DARREN RYAN</t>
  </si>
  <si>
    <t>COURTOWN</t>
  </si>
  <si>
    <t>ALAN MULCATHY</t>
  </si>
  <si>
    <t>RINNASHARK</t>
  </si>
  <si>
    <t>AL SANTA MARIA</t>
  </si>
  <si>
    <t>KEITH McGRATH</t>
  </si>
  <si>
    <t>BRIAN CANTWELL</t>
  </si>
  <si>
    <t>TOMMY FOGARTY</t>
  </si>
  <si>
    <t>DANNY JACOB</t>
  </si>
  <si>
    <t>MARK O'SULLIVAN</t>
  </si>
  <si>
    <t>JOHNNY GREY</t>
  </si>
  <si>
    <t>LEE MEIKLEJOHN</t>
  </si>
  <si>
    <t>CHRIS O'SULLIVAN</t>
  </si>
  <si>
    <t>JOHN OWENS</t>
  </si>
  <si>
    <t>DEREK KENDRICK</t>
  </si>
  <si>
    <t>PAUL HEFFERNAN</t>
  </si>
  <si>
    <t>GLENGORMLEY</t>
  </si>
  <si>
    <t>CRAIGH MAHER</t>
  </si>
  <si>
    <t>CONOR BYRNE</t>
  </si>
  <si>
    <t>COLIN O'SULLIVAN</t>
  </si>
  <si>
    <t>GR ISLAND</t>
  </si>
  <si>
    <t>CROSSHAVEN</t>
  </si>
  <si>
    <t>TONY CROWE</t>
  </si>
  <si>
    <t>1 WHITING, 1 PAINTED RAY</t>
  </si>
  <si>
    <t>STEPHEN O'DONOVAN</t>
  </si>
  <si>
    <t>12 WHITING, 1 PAINTED RAY</t>
  </si>
  <si>
    <t xml:space="preserve">3 WHITING, 2 DOGFISH, </t>
  </si>
  <si>
    <t>5 WHITING, 1 PAINTED RAY, 2 DOGFISH</t>
  </si>
  <si>
    <t>5 WHITING, 2 FLOUNDER, 2 DOGFISH, 1 PAINTED RAY</t>
  </si>
  <si>
    <t>9 WHITING, 1 DOGFISH, 1 COALFISH</t>
  </si>
  <si>
    <t>4 WHITING, 1 DOGFISH</t>
  </si>
  <si>
    <t>1 COALFISH</t>
  </si>
  <si>
    <t>3 WHITING, 2 PAINTED RAY, 1 DOGFISH</t>
  </si>
  <si>
    <t>4 WHITING, 3 DOGFISH, 2 PAINTED RAY 1 FLOUNDER</t>
  </si>
  <si>
    <t>1 WHITING</t>
  </si>
  <si>
    <r>
      <t xml:space="preserve">7 WHITING, 6 DOGFISH, 1 PAINTER RAY </t>
    </r>
    <r>
      <rPr>
        <sz val="10"/>
        <color rgb="FFFF0000"/>
        <rFont val="Arial"/>
        <family val="2"/>
      </rPr>
      <t xml:space="preserve">(86CM) </t>
    </r>
  </si>
  <si>
    <t>2 WHITING, 1 FLOUNDER, 2 COALFISH, I DOGFISH</t>
  </si>
  <si>
    <t>3 WHITING</t>
  </si>
  <si>
    <t>4 WHITING, 1 DOGFISH, 2 PAINTED RAY</t>
  </si>
  <si>
    <t>STEPHEN O'NEILL</t>
  </si>
  <si>
    <t>7 WHITING, 1 DOGFISH ,1 COALFISH</t>
  </si>
  <si>
    <r>
      <t>4 WHITING, 1 COALFISH</t>
    </r>
    <r>
      <rPr>
        <sz val="9"/>
        <color rgb="FFFF0000"/>
        <rFont val="Arial"/>
        <family val="2"/>
      </rPr>
      <t xml:space="preserve"> (51CM)</t>
    </r>
  </si>
  <si>
    <t>AIDAN O'HALLERAN</t>
  </si>
  <si>
    <t>LISDOONVARNA</t>
  </si>
  <si>
    <t>DONAL O'NEILL</t>
  </si>
  <si>
    <t>BRENDAN WALL</t>
  </si>
  <si>
    <t>MICK FRANCES</t>
  </si>
  <si>
    <t>DAVID O'SULLIVAN</t>
  </si>
  <si>
    <t>JOSH CORBETT</t>
  </si>
  <si>
    <t>JOHN DIAMOND</t>
  </si>
  <si>
    <t>JOE CARLEY</t>
  </si>
  <si>
    <t>BOBBY LOUGHLAN</t>
  </si>
  <si>
    <t>CARRIGFERGUS</t>
  </si>
  <si>
    <t>TIM SEXTON</t>
  </si>
  <si>
    <t>CLASHMORE</t>
  </si>
  <si>
    <t>PAUL COADY</t>
  </si>
  <si>
    <t>CLOYNE</t>
  </si>
  <si>
    <t>HOWARD WANG</t>
  </si>
  <si>
    <t>JOHN BOXTON</t>
  </si>
  <si>
    <t>RONAN DOHERTY</t>
  </si>
  <si>
    <t>ALAN GRIFFIN</t>
  </si>
  <si>
    <t>DES KEOGH</t>
  </si>
  <si>
    <t>TROY FRANCES</t>
  </si>
  <si>
    <t>MICK DICKSON</t>
  </si>
  <si>
    <t xml:space="preserve">PETER BOLGER </t>
  </si>
  <si>
    <t>JAMES KINIRY</t>
  </si>
  <si>
    <t>BARRY O'ROURKE</t>
  </si>
  <si>
    <t xml:space="preserve">JOHNNY DENBY </t>
  </si>
  <si>
    <t>MICK FOX</t>
  </si>
  <si>
    <t>PHIL ORD</t>
  </si>
  <si>
    <t>JP MOLLOY</t>
  </si>
  <si>
    <t>KIERAN BAKER</t>
  </si>
  <si>
    <t>HARRY McKEE SN</t>
  </si>
  <si>
    <t>HARRY McKEE JNR</t>
  </si>
  <si>
    <t>13 WHITING, 3 DOGFISH, 1 FLOUNDER</t>
  </si>
  <si>
    <t>1 WHITING, 2 DOGFISH, 2 COALFISH, 1 FLOUNDER , 1 BASS</t>
  </si>
  <si>
    <t>6 WHITING, 4 DOGFISH, 2 FLOUNDER</t>
  </si>
  <si>
    <t xml:space="preserve">1 WHITING, 2 DOGFISH,  </t>
  </si>
  <si>
    <t>3 WHITING, 2 DOGFISH, 1 COALFISH</t>
  </si>
  <si>
    <t>2 WHITING, 1 DOGFISH, 2 COALFISH</t>
  </si>
  <si>
    <r>
      <t>1 WHITING, 1 FLOUNDER</t>
    </r>
    <r>
      <rPr>
        <sz val="10"/>
        <color rgb="FFFF0000"/>
        <rFont val="Arial"/>
        <family val="2"/>
      </rPr>
      <t xml:space="preserve"> (33CM)</t>
    </r>
  </si>
  <si>
    <t>12 WHITING, 4 DOGFISH, 3 COALFISH</t>
  </si>
  <si>
    <t>1 WHITING, 4 DOGFISH, 6 COALFISH</t>
  </si>
  <si>
    <t>5 COALFISH, 1 FLOUNDER</t>
  </si>
  <si>
    <t xml:space="preserve">1 DOGFISH  </t>
  </si>
  <si>
    <t>5 DOGFISH, 1 PAINTED RAY I COALFISH</t>
  </si>
  <si>
    <t>4 COALFISH, 1 COD</t>
  </si>
  <si>
    <t>4 WHITING, 3 DOGFISH, 1 PAINTED RAY, 1 COALFISH</t>
  </si>
  <si>
    <t>2 DOGFISH, 1 SHORE ROCKLING</t>
  </si>
  <si>
    <t>1 DOGFISH</t>
  </si>
  <si>
    <t xml:space="preserve">1 WHITING, 1 DOGFISH, 1 COALFISH  </t>
  </si>
  <si>
    <t xml:space="preserve">1 FLOUNDER </t>
  </si>
  <si>
    <t>2 WHITING, 3 DOGFISH, 3 COALFISH</t>
  </si>
  <si>
    <t>2 DOGFISH, 3 COALFISH</t>
  </si>
  <si>
    <t>5 WHITING, 6 DOGFISH, I COALFISH, 1 BASS</t>
  </si>
  <si>
    <t>1 WHITING, 2 FLOUNDER, 1 COALFISH</t>
  </si>
  <si>
    <t>9 WHITING,1 DOGFISH, 3 PAINTED RAY, 1 FLOUNDER</t>
  </si>
  <si>
    <t>1 WHITING, 1 DOGFISH, 1 COALFISH, 1 PAINTED RAY,1 COALFISH</t>
  </si>
  <si>
    <t>6 WHITING, 2 FLOUNDER, 1 BASS, 1 DOGFISH, 1 PAINTED RAY</t>
  </si>
  <si>
    <t>2 WHITING, 5 DOGFISH, 2 COALFISH</t>
  </si>
  <si>
    <t xml:space="preserve"> LAR MOONEY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</si>
</sst>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2"/>
      <name val="Arial Black"/>
      <family val="2"/>
    </font>
    <font>
      <sz val="11"/>
      <name val="Arial Black"/>
      <family val="2"/>
    </font>
    <font>
      <sz val="16"/>
      <name val="Arial"/>
      <family val="2"/>
    </font>
    <font>
      <b/>
      <sz val="8"/>
      <name val="Arial Black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left"/>
    </xf>
    <xf numFmtId="0" fontId="2" fillId="2" borderId="0" xfId="0" applyFont="1" applyFill="1" applyBorder="1"/>
    <xf numFmtId="0" fontId="0" fillId="2" borderId="0" xfId="0" applyFill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0" borderId="0" xfId="0" applyFont="1" applyFill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6" fillId="2" borderId="10" xfId="0" applyFont="1" applyFill="1" applyBorder="1"/>
    <xf numFmtId="0" fontId="10" fillId="2" borderId="11" xfId="0" applyFont="1" applyFill="1" applyBorder="1"/>
    <xf numFmtId="0" fontId="6" fillId="2" borderId="12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13" fillId="0" borderId="5" xfId="0" applyFont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8" fillId="2" borderId="10" xfId="0" applyFont="1" applyFill="1" applyBorder="1"/>
    <xf numFmtId="0" fontId="7" fillId="2" borderId="1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9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9" fillId="0" borderId="5" xfId="0" applyFont="1" applyFill="1" applyBorder="1"/>
    <xf numFmtId="0" fontId="9" fillId="2" borderId="0" xfId="0" applyFont="1" applyFill="1" applyBorder="1"/>
    <xf numFmtId="0" fontId="9" fillId="2" borderId="1" xfId="0" applyFont="1" applyFill="1" applyBorder="1"/>
    <xf numFmtId="0" fontId="9" fillId="0" borderId="5" xfId="0" applyFont="1" applyBorder="1"/>
    <xf numFmtId="0" fontId="9" fillId="2" borderId="4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" xfId="0" applyBorder="1"/>
    <xf numFmtId="0" fontId="13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0" xfId="0" applyFill="1" applyBorder="1"/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9" fillId="0" borderId="0" xfId="0" applyFont="1" applyFill="1"/>
    <xf numFmtId="0" fontId="10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98"/>
  <sheetViews>
    <sheetView tabSelected="1" zoomScaleNormal="100" workbookViewId="0">
      <pane ySplit="3" topLeftCell="A55" activePane="bottomLeft" state="frozen"/>
      <selection pane="bottomLeft" activeCell="D28" sqref="D28"/>
    </sheetView>
  </sheetViews>
  <sheetFormatPr defaultRowHeight="12.75" x14ac:dyDescent="0.2"/>
  <cols>
    <col min="1" max="1" width="7" customWidth="1"/>
    <col min="2" max="2" width="6.140625" customWidth="1"/>
    <col min="3" max="3" width="25.42578125" customWidth="1"/>
    <col min="4" max="4" width="20.7109375" style="27" customWidth="1"/>
    <col min="5" max="5" width="53.28515625" style="4" customWidth="1"/>
    <col min="6" max="6" width="8.85546875" style="4" customWidth="1"/>
    <col min="7" max="7" width="7.7109375" customWidth="1"/>
    <col min="8" max="8" width="9.140625" customWidth="1"/>
    <col min="9" max="9" width="9" style="4" customWidth="1"/>
    <col min="10" max="10" width="8.42578125" style="4" customWidth="1"/>
    <col min="11" max="11" width="7" style="55" customWidth="1"/>
    <col min="12" max="12" width="9.140625" style="4"/>
  </cols>
  <sheetData>
    <row r="1" spans="1:27" s="12" customFormat="1" ht="21" thickBot="1" x14ac:dyDescent="0.35">
      <c r="A1" s="5"/>
      <c r="B1" s="20"/>
      <c r="C1" s="21" t="s">
        <v>9</v>
      </c>
      <c r="D1" s="24"/>
      <c r="E1" s="18" t="s">
        <v>17</v>
      </c>
      <c r="F1" s="56"/>
      <c r="G1" s="42"/>
      <c r="H1" s="42"/>
      <c r="I1" s="43"/>
      <c r="J1" s="44"/>
      <c r="K1" s="51"/>
      <c r="L1" s="84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6" customFormat="1" ht="20.25" thickBot="1" x14ac:dyDescent="0.45">
      <c r="A2" s="8"/>
      <c r="B2" s="17" t="s">
        <v>8</v>
      </c>
      <c r="C2" s="35" t="s">
        <v>12</v>
      </c>
      <c r="D2" s="25" t="s">
        <v>5</v>
      </c>
      <c r="E2" s="37" t="s">
        <v>13</v>
      </c>
      <c r="F2" s="45"/>
      <c r="G2" s="57"/>
      <c r="H2" s="57"/>
      <c r="I2" s="58"/>
      <c r="J2" s="59"/>
      <c r="K2" s="52"/>
      <c r="L2" s="27"/>
    </row>
    <row r="3" spans="1:27" s="2" customFormat="1" ht="19.5" thickBot="1" x14ac:dyDescent="0.45">
      <c r="A3" s="7"/>
      <c r="B3" s="22" t="s">
        <v>0</v>
      </c>
      <c r="C3" s="23" t="s">
        <v>3</v>
      </c>
      <c r="D3" s="26" t="s">
        <v>1</v>
      </c>
      <c r="E3" s="19" t="s">
        <v>11</v>
      </c>
      <c r="F3" s="41" t="s">
        <v>10</v>
      </c>
      <c r="G3" s="39" t="s">
        <v>2</v>
      </c>
      <c r="H3" s="38" t="s">
        <v>7</v>
      </c>
      <c r="I3" s="38" t="s">
        <v>4</v>
      </c>
      <c r="J3" s="40" t="s">
        <v>6</v>
      </c>
      <c r="K3" s="53"/>
      <c r="L3" s="83"/>
    </row>
    <row r="4" spans="1:27" s="1" customFormat="1" ht="24.95" customHeight="1" x14ac:dyDescent="0.4">
      <c r="A4" s="5"/>
      <c r="B4" s="75"/>
      <c r="C4" s="81"/>
      <c r="D4" s="80"/>
      <c r="E4" s="78" t="s">
        <v>16</v>
      </c>
      <c r="F4" s="79"/>
      <c r="G4" s="79"/>
      <c r="H4" s="79"/>
      <c r="I4" s="79"/>
      <c r="J4" s="79"/>
      <c r="K4" s="46"/>
      <c r="L4" s="47"/>
    </row>
    <row r="5" spans="1:27" s="1" customFormat="1" ht="24.95" customHeight="1" x14ac:dyDescent="0.2">
      <c r="A5" s="5">
        <f t="shared" ref="A5:A31" si="0">I5</f>
        <v>632</v>
      </c>
      <c r="B5" s="10">
        <v>17</v>
      </c>
      <c r="C5" s="33" t="s">
        <v>49</v>
      </c>
      <c r="D5" s="29" t="s">
        <v>48</v>
      </c>
      <c r="E5" s="29" t="s">
        <v>50</v>
      </c>
      <c r="F5" s="3">
        <v>15</v>
      </c>
      <c r="G5" s="3">
        <f t="shared" ref="G5:G15" si="1">F5*5</f>
        <v>75</v>
      </c>
      <c r="H5" s="3">
        <v>557</v>
      </c>
      <c r="I5" s="3">
        <f t="shared" ref="I5:I26" si="2">H5+G5</f>
        <v>632</v>
      </c>
      <c r="J5" s="3"/>
      <c r="K5" s="46"/>
      <c r="L5" s="47"/>
    </row>
    <row r="6" spans="1:27" s="1" customFormat="1" ht="24.95" customHeight="1" x14ac:dyDescent="0.2">
      <c r="A6" s="5">
        <f t="shared" si="0"/>
        <v>629</v>
      </c>
      <c r="B6" s="10">
        <v>5</v>
      </c>
      <c r="C6" s="33" t="s">
        <v>28</v>
      </c>
      <c r="D6" s="29" t="s">
        <v>29</v>
      </c>
      <c r="E6" s="29" t="s">
        <v>30</v>
      </c>
      <c r="F6" s="15">
        <v>16</v>
      </c>
      <c r="G6" s="15">
        <f t="shared" si="1"/>
        <v>80</v>
      </c>
      <c r="H6" s="15">
        <v>549</v>
      </c>
      <c r="I6" s="3">
        <f t="shared" si="2"/>
        <v>629</v>
      </c>
      <c r="J6" s="3"/>
      <c r="K6" s="46"/>
      <c r="L6" s="47"/>
    </row>
    <row r="7" spans="1:27" s="1" customFormat="1" ht="24.95" customHeight="1" x14ac:dyDescent="0.2">
      <c r="A7" s="5">
        <f t="shared" si="0"/>
        <v>616</v>
      </c>
      <c r="B7" s="10">
        <v>15</v>
      </c>
      <c r="C7" s="33" t="s">
        <v>47</v>
      </c>
      <c r="D7" s="29" t="s">
        <v>48</v>
      </c>
      <c r="E7" s="29" t="s">
        <v>175</v>
      </c>
      <c r="F7" s="13">
        <v>14</v>
      </c>
      <c r="G7" s="15">
        <f t="shared" si="1"/>
        <v>70</v>
      </c>
      <c r="H7" s="13">
        <v>546</v>
      </c>
      <c r="I7" s="3">
        <f t="shared" si="2"/>
        <v>616</v>
      </c>
      <c r="J7" s="14"/>
      <c r="K7" s="46"/>
      <c r="L7" s="47"/>
    </row>
    <row r="8" spans="1:27" s="1" customFormat="1" ht="24.95" customHeight="1" x14ac:dyDescent="0.2">
      <c r="A8" s="5">
        <f t="shared" si="0"/>
        <v>449</v>
      </c>
      <c r="B8" s="10">
        <v>2</v>
      </c>
      <c r="C8" s="33" t="s">
        <v>20</v>
      </c>
      <c r="D8" s="29" t="s">
        <v>21</v>
      </c>
      <c r="E8" s="29" t="s">
        <v>177</v>
      </c>
      <c r="F8" s="15">
        <v>11</v>
      </c>
      <c r="G8" s="15">
        <f t="shared" si="1"/>
        <v>55</v>
      </c>
      <c r="H8" s="15">
        <v>394</v>
      </c>
      <c r="I8" s="3">
        <f t="shared" si="2"/>
        <v>449</v>
      </c>
      <c r="J8" s="3"/>
      <c r="K8" s="46"/>
      <c r="L8" s="47"/>
    </row>
    <row r="9" spans="1:27" s="1" customFormat="1" ht="24.75" customHeight="1" x14ac:dyDescent="0.2">
      <c r="A9" s="5">
        <f t="shared" si="0"/>
        <v>398</v>
      </c>
      <c r="B9" s="10">
        <v>4</v>
      </c>
      <c r="C9" s="33" t="s">
        <v>25</v>
      </c>
      <c r="D9" s="29" t="s">
        <v>26</v>
      </c>
      <c r="E9" s="29" t="s">
        <v>27</v>
      </c>
      <c r="F9" s="13">
        <v>10</v>
      </c>
      <c r="G9" s="69">
        <f t="shared" si="1"/>
        <v>50</v>
      </c>
      <c r="H9" s="13">
        <v>348</v>
      </c>
      <c r="I9" s="70">
        <f t="shared" si="2"/>
        <v>398</v>
      </c>
      <c r="J9" s="14"/>
      <c r="K9" s="46"/>
      <c r="L9" s="47"/>
    </row>
    <row r="10" spans="1:27" s="1" customFormat="1" ht="24.95" customHeight="1" x14ac:dyDescent="0.2">
      <c r="A10" s="5">
        <f t="shared" si="0"/>
        <v>322</v>
      </c>
      <c r="B10" s="10">
        <v>11</v>
      </c>
      <c r="C10" s="65" t="s">
        <v>40</v>
      </c>
      <c r="D10" s="72" t="s">
        <v>41</v>
      </c>
      <c r="E10" s="68" t="s">
        <v>42</v>
      </c>
      <c r="F10" s="3">
        <v>9</v>
      </c>
      <c r="G10" s="3">
        <f t="shared" si="1"/>
        <v>45</v>
      </c>
      <c r="H10" s="3">
        <v>277</v>
      </c>
      <c r="I10" s="3">
        <f t="shared" si="2"/>
        <v>322</v>
      </c>
      <c r="J10" s="3"/>
      <c r="K10" s="46"/>
      <c r="L10" s="47"/>
    </row>
    <row r="11" spans="1:27" s="1" customFormat="1" ht="24.95" customHeight="1" x14ac:dyDescent="0.2">
      <c r="A11" s="5">
        <f t="shared" si="0"/>
        <v>297</v>
      </c>
      <c r="B11" s="10">
        <v>20</v>
      </c>
      <c r="C11" s="60" t="s">
        <v>54</v>
      </c>
      <c r="D11" s="28" t="s">
        <v>55</v>
      </c>
      <c r="E11" s="29" t="s">
        <v>56</v>
      </c>
      <c r="F11" s="15">
        <v>6</v>
      </c>
      <c r="G11" s="15">
        <f t="shared" si="1"/>
        <v>30</v>
      </c>
      <c r="H11" s="15">
        <v>267</v>
      </c>
      <c r="I11" s="3">
        <f t="shared" si="2"/>
        <v>297</v>
      </c>
      <c r="J11" s="14"/>
      <c r="K11" s="46"/>
      <c r="L11" s="47"/>
    </row>
    <row r="12" spans="1:27" s="1" customFormat="1" ht="24.95" customHeight="1" x14ac:dyDescent="0.2">
      <c r="A12" s="5">
        <f t="shared" si="0"/>
        <v>250</v>
      </c>
      <c r="B12" s="10">
        <v>22</v>
      </c>
      <c r="C12" s="33" t="s">
        <v>61</v>
      </c>
      <c r="D12" s="29" t="s">
        <v>29</v>
      </c>
      <c r="E12" s="29" t="s">
        <v>62</v>
      </c>
      <c r="F12" s="13">
        <v>6</v>
      </c>
      <c r="G12" s="15">
        <f t="shared" si="1"/>
        <v>30</v>
      </c>
      <c r="H12" s="13">
        <v>220</v>
      </c>
      <c r="I12" s="3">
        <f t="shared" si="2"/>
        <v>250</v>
      </c>
      <c r="J12" s="3"/>
      <c r="K12" s="46"/>
      <c r="L12" s="47"/>
    </row>
    <row r="13" spans="1:27" s="1" customFormat="1" ht="24.95" customHeight="1" x14ac:dyDescent="0.2">
      <c r="A13" s="5">
        <f t="shared" si="0"/>
        <v>188</v>
      </c>
      <c r="B13" s="10">
        <v>21</v>
      </c>
      <c r="C13" s="63" t="s">
        <v>60</v>
      </c>
      <c r="D13" s="29" t="s">
        <v>41</v>
      </c>
      <c r="E13" s="29" t="s">
        <v>120</v>
      </c>
      <c r="F13" s="15">
        <v>5</v>
      </c>
      <c r="G13" s="15">
        <f t="shared" si="1"/>
        <v>25</v>
      </c>
      <c r="H13" s="15">
        <v>163</v>
      </c>
      <c r="I13" s="3">
        <f t="shared" si="2"/>
        <v>188</v>
      </c>
      <c r="J13" s="14"/>
      <c r="K13" s="46"/>
      <c r="L13" s="47"/>
    </row>
    <row r="14" spans="1:27" s="1" customFormat="1" ht="24.95" customHeight="1" x14ac:dyDescent="0.2">
      <c r="A14" s="5">
        <f t="shared" si="0"/>
        <v>171</v>
      </c>
      <c r="B14" s="10">
        <v>25</v>
      </c>
      <c r="C14" s="33" t="s">
        <v>65</v>
      </c>
      <c r="D14" s="29" t="s">
        <v>23</v>
      </c>
      <c r="E14" s="29" t="s">
        <v>70</v>
      </c>
      <c r="F14" s="13">
        <v>5</v>
      </c>
      <c r="G14" s="15">
        <f t="shared" si="1"/>
        <v>25</v>
      </c>
      <c r="H14" s="13">
        <v>146</v>
      </c>
      <c r="I14" s="3">
        <f t="shared" si="2"/>
        <v>171</v>
      </c>
      <c r="J14" s="3"/>
      <c r="K14" s="46"/>
      <c r="L14" s="47"/>
    </row>
    <row r="15" spans="1:27" s="1" customFormat="1" ht="24.75" customHeight="1" x14ac:dyDescent="0.2">
      <c r="A15" s="5">
        <f t="shared" si="0"/>
        <v>141</v>
      </c>
      <c r="B15" s="9">
        <v>10</v>
      </c>
      <c r="C15" s="61" t="s">
        <v>38</v>
      </c>
      <c r="D15" s="29" t="s">
        <v>26</v>
      </c>
      <c r="E15" s="29" t="s">
        <v>39</v>
      </c>
      <c r="F15" s="15">
        <v>4</v>
      </c>
      <c r="G15" s="15">
        <f t="shared" si="1"/>
        <v>20</v>
      </c>
      <c r="H15" s="15">
        <v>121</v>
      </c>
      <c r="I15" s="3">
        <f t="shared" si="2"/>
        <v>141</v>
      </c>
      <c r="J15" s="3"/>
      <c r="K15" s="46"/>
      <c r="L15" s="47"/>
    </row>
    <row r="16" spans="1:27" s="1" customFormat="1" ht="24.95" customHeight="1" x14ac:dyDescent="0.2">
      <c r="A16" s="5">
        <f t="shared" si="0"/>
        <v>140</v>
      </c>
      <c r="B16" s="10">
        <v>6</v>
      </c>
      <c r="C16" s="60" t="s">
        <v>31</v>
      </c>
      <c r="D16" s="28" t="s">
        <v>32</v>
      </c>
      <c r="E16" s="30" t="s">
        <v>33</v>
      </c>
      <c r="F16" s="36">
        <v>3</v>
      </c>
      <c r="G16" s="15">
        <v>140</v>
      </c>
      <c r="H16" s="15"/>
      <c r="I16" s="3">
        <f t="shared" si="2"/>
        <v>140</v>
      </c>
      <c r="J16" s="14"/>
      <c r="K16" s="46"/>
      <c r="L16" s="47"/>
    </row>
    <row r="17" spans="1:12" s="1" customFormat="1" ht="24.95" customHeight="1" x14ac:dyDescent="0.2">
      <c r="A17" s="5">
        <f t="shared" si="0"/>
        <v>137</v>
      </c>
      <c r="B17" s="10">
        <v>26</v>
      </c>
      <c r="C17" s="66" t="s">
        <v>66</v>
      </c>
      <c r="D17" s="72" t="s">
        <v>48</v>
      </c>
      <c r="E17" s="68" t="s">
        <v>71</v>
      </c>
      <c r="F17" s="3">
        <v>3</v>
      </c>
      <c r="G17" s="3">
        <f t="shared" ref="G17:G26" si="3">F17*5</f>
        <v>15</v>
      </c>
      <c r="H17" s="3">
        <v>122</v>
      </c>
      <c r="I17" s="3">
        <f t="shared" si="2"/>
        <v>137</v>
      </c>
      <c r="J17" s="3"/>
      <c r="K17" s="46"/>
      <c r="L17" s="47"/>
    </row>
    <row r="18" spans="1:12" s="1" customFormat="1" ht="24.95" customHeight="1" x14ac:dyDescent="0.2">
      <c r="A18" s="5">
        <f t="shared" si="0"/>
        <v>132</v>
      </c>
      <c r="B18" s="10">
        <v>1</v>
      </c>
      <c r="C18" s="60" t="s">
        <v>18</v>
      </c>
      <c r="D18" s="28" t="s">
        <v>19</v>
      </c>
      <c r="E18" s="29" t="s">
        <v>72</v>
      </c>
      <c r="F18" s="15">
        <v>3</v>
      </c>
      <c r="G18" s="15">
        <f t="shared" si="3"/>
        <v>15</v>
      </c>
      <c r="H18" s="15">
        <v>117</v>
      </c>
      <c r="I18" s="3">
        <f t="shared" si="2"/>
        <v>132</v>
      </c>
      <c r="J18" s="3"/>
      <c r="K18" s="46"/>
      <c r="L18" s="47"/>
    </row>
    <row r="19" spans="1:12" s="1" customFormat="1" ht="24.95" customHeight="1" x14ac:dyDescent="0.2">
      <c r="A19" s="5">
        <f t="shared" si="0"/>
        <v>121</v>
      </c>
      <c r="B19" s="11">
        <v>12</v>
      </c>
      <c r="C19" s="33" t="s">
        <v>43</v>
      </c>
      <c r="D19" s="29" t="s">
        <v>41</v>
      </c>
      <c r="E19" s="29" t="s">
        <v>44</v>
      </c>
      <c r="F19" s="13">
        <v>4</v>
      </c>
      <c r="G19" s="13">
        <f t="shared" si="3"/>
        <v>20</v>
      </c>
      <c r="H19" s="13">
        <v>101</v>
      </c>
      <c r="I19" s="14">
        <f t="shared" si="2"/>
        <v>121</v>
      </c>
      <c r="J19" s="14"/>
      <c r="K19" s="46"/>
      <c r="L19" s="47"/>
    </row>
    <row r="20" spans="1:12" s="1" customFormat="1" ht="24.75" customHeight="1" x14ac:dyDescent="0.2">
      <c r="A20" s="5">
        <f t="shared" si="0"/>
        <v>115</v>
      </c>
      <c r="B20" s="10">
        <v>9</v>
      </c>
      <c r="C20" s="65" t="s">
        <v>37</v>
      </c>
      <c r="D20" s="72" t="s">
        <v>26</v>
      </c>
      <c r="E20" s="68" t="s">
        <v>174</v>
      </c>
      <c r="F20" s="3">
        <v>4</v>
      </c>
      <c r="G20" s="3">
        <f t="shared" si="3"/>
        <v>20</v>
      </c>
      <c r="H20" s="3">
        <v>95</v>
      </c>
      <c r="I20" s="3">
        <f t="shared" si="2"/>
        <v>115</v>
      </c>
      <c r="J20" s="3"/>
      <c r="K20" s="46"/>
      <c r="L20" s="47"/>
    </row>
    <row r="21" spans="1:12" s="1" customFormat="1" ht="24.95" customHeight="1" x14ac:dyDescent="0.2">
      <c r="A21" s="5">
        <f t="shared" si="0"/>
        <v>97</v>
      </c>
      <c r="B21" s="10">
        <v>24</v>
      </c>
      <c r="C21" s="62" t="s">
        <v>64</v>
      </c>
      <c r="D21" s="29" t="s">
        <v>19</v>
      </c>
      <c r="E21" s="29" t="s">
        <v>69</v>
      </c>
      <c r="F21" s="15">
        <v>2</v>
      </c>
      <c r="G21" s="15">
        <f t="shared" si="3"/>
        <v>10</v>
      </c>
      <c r="H21" s="67">
        <v>87</v>
      </c>
      <c r="I21" s="3">
        <f t="shared" si="2"/>
        <v>97</v>
      </c>
      <c r="J21" s="3"/>
      <c r="K21" s="46"/>
      <c r="L21" s="47"/>
    </row>
    <row r="22" spans="1:12" s="1" customFormat="1" ht="24.95" customHeight="1" x14ac:dyDescent="0.2">
      <c r="A22" s="5">
        <f t="shared" si="0"/>
        <v>81</v>
      </c>
      <c r="B22" s="10">
        <v>8</v>
      </c>
      <c r="C22" s="33" t="s">
        <v>34</v>
      </c>
      <c r="D22" s="29" t="s">
        <v>35</v>
      </c>
      <c r="E22" s="29" t="s">
        <v>36</v>
      </c>
      <c r="F22" s="15">
        <v>1</v>
      </c>
      <c r="G22" s="15">
        <f t="shared" si="3"/>
        <v>5</v>
      </c>
      <c r="H22" s="15">
        <v>76</v>
      </c>
      <c r="I22" s="3">
        <f t="shared" si="2"/>
        <v>81</v>
      </c>
      <c r="J22" s="3"/>
      <c r="K22" s="46"/>
      <c r="L22" s="16"/>
    </row>
    <row r="23" spans="1:12" s="1" customFormat="1" ht="25.5" customHeight="1" x14ac:dyDescent="0.2">
      <c r="A23" s="5">
        <f t="shared" si="0"/>
        <v>80</v>
      </c>
      <c r="B23" s="9">
        <v>18</v>
      </c>
      <c r="C23" s="33" t="s">
        <v>51</v>
      </c>
      <c r="D23" s="29" t="s">
        <v>23</v>
      </c>
      <c r="E23" s="29" t="s">
        <v>52</v>
      </c>
      <c r="F23" s="13">
        <v>2</v>
      </c>
      <c r="G23" s="15">
        <f t="shared" si="3"/>
        <v>10</v>
      </c>
      <c r="H23" s="13">
        <v>70</v>
      </c>
      <c r="I23" s="3">
        <f t="shared" si="2"/>
        <v>80</v>
      </c>
      <c r="J23" s="14"/>
      <c r="K23" s="46"/>
      <c r="L23" s="16"/>
    </row>
    <row r="24" spans="1:12" s="1" customFormat="1" ht="24.95" customHeight="1" x14ac:dyDescent="0.2">
      <c r="A24" s="5">
        <f t="shared" si="0"/>
        <v>65</v>
      </c>
      <c r="B24" s="10">
        <v>13</v>
      </c>
      <c r="C24" s="60" t="s">
        <v>45</v>
      </c>
      <c r="D24" s="28" t="s">
        <v>29</v>
      </c>
      <c r="E24" s="29" t="s">
        <v>46</v>
      </c>
      <c r="F24" s="15">
        <v>2</v>
      </c>
      <c r="G24" s="15">
        <f t="shared" si="3"/>
        <v>10</v>
      </c>
      <c r="H24" s="15">
        <v>55</v>
      </c>
      <c r="I24" s="3">
        <f t="shared" si="2"/>
        <v>65</v>
      </c>
      <c r="J24" s="3"/>
      <c r="K24" s="46"/>
      <c r="L24" s="16"/>
    </row>
    <row r="25" spans="1:12" s="1" customFormat="1" ht="24.95" customHeight="1" x14ac:dyDescent="0.2">
      <c r="A25" s="5">
        <f t="shared" si="0"/>
        <v>40</v>
      </c>
      <c r="B25" s="10">
        <v>3</v>
      </c>
      <c r="C25" s="62" t="s">
        <v>22</v>
      </c>
      <c r="D25" s="29" t="s">
        <v>23</v>
      </c>
      <c r="E25" s="29" t="s">
        <v>24</v>
      </c>
      <c r="F25" s="13">
        <v>1</v>
      </c>
      <c r="G25" s="15">
        <f t="shared" si="3"/>
        <v>5</v>
      </c>
      <c r="H25" s="13">
        <v>35</v>
      </c>
      <c r="I25" s="3">
        <f t="shared" si="2"/>
        <v>40</v>
      </c>
      <c r="J25" s="14"/>
      <c r="K25" s="46"/>
      <c r="L25" s="16"/>
    </row>
    <row r="26" spans="1:12" s="1" customFormat="1" ht="24.95" customHeight="1" x14ac:dyDescent="0.2">
      <c r="A26" s="5">
        <f t="shared" si="0"/>
        <v>38</v>
      </c>
      <c r="B26" s="10">
        <v>19</v>
      </c>
      <c r="C26" s="65" t="s">
        <v>53</v>
      </c>
      <c r="D26" s="28" t="s">
        <v>32</v>
      </c>
      <c r="E26" s="29" t="s">
        <v>113</v>
      </c>
      <c r="F26" s="15">
        <v>1</v>
      </c>
      <c r="G26" s="15">
        <f t="shared" si="3"/>
        <v>5</v>
      </c>
      <c r="H26" s="15">
        <v>33</v>
      </c>
      <c r="I26" s="3">
        <f t="shared" si="2"/>
        <v>38</v>
      </c>
      <c r="J26" s="3"/>
      <c r="K26" s="46"/>
      <c r="L26" s="16"/>
    </row>
    <row r="27" spans="1:12" s="1" customFormat="1" ht="24.95" customHeight="1" x14ac:dyDescent="0.2">
      <c r="A27" s="5">
        <f t="shared" si="0"/>
        <v>0</v>
      </c>
      <c r="B27" s="10">
        <v>7</v>
      </c>
      <c r="C27" s="62" t="s">
        <v>57</v>
      </c>
      <c r="D27" s="29" t="s">
        <v>41</v>
      </c>
      <c r="E27" s="29" t="s">
        <v>58</v>
      </c>
      <c r="F27" s="13"/>
      <c r="G27" s="74"/>
      <c r="H27" s="73"/>
      <c r="I27" s="71"/>
      <c r="J27" s="14"/>
      <c r="K27" s="46"/>
      <c r="L27" s="16"/>
    </row>
    <row r="28" spans="1:12" s="1" customFormat="1" ht="24.95" customHeight="1" x14ac:dyDescent="0.2">
      <c r="A28" s="5">
        <f t="shared" si="0"/>
        <v>0</v>
      </c>
      <c r="B28" s="10">
        <v>14</v>
      </c>
      <c r="C28" s="85" t="s">
        <v>63</v>
      </c>
      <c r="D28" s="29" t="s">
        <v>41</v>
      </c>
      <c r="E28" s="29" t="s">
        <v>58</v>
      </c>
      <c r="F28" s="74"/>
      <c r="G28" s="74"/>
      <c r="H28" s="74"/>
      <c r="I28" s="71"/>
      <c r="J28" s="3"/>
      <c r="K28" s="46"/>
      <c r="L28" s="16"/>
    </row>
    <row r="29" spans="1:12" s="1" customFormat="1" ht="24.95" customHeight="1" x14ac:dyDescent="0.2">
      <c r="A29" s="5">
        <f t="shared" si="0"/>
        <v>0</v>
      </c>
      <c r="B29" s="10">
        <v>16</v>
      </c>
      <c r="C29" s="62" t="s">
        <v>59</v>
      </c>
      <c r="D29" s="29" t="s">
        <v>23</v>
      </c>
      <c r="E29" s="29" t="s">
        <v>58</v>
      </c>
      <c r="F29" s="74"/>
      <c r="G29" s="74"/>
      <c r="H29" s="74"/>
      <c r="I29" s="71"/>
      <c r="J29" s="3"/>
      <c r="K29" s="46"/>
      <c r="L29" s="16"/>
    </row>
    <row r="30" spans="1:12" s="1" customFormat="1" ht="24.95" customHeight="1" x14ac:dyDescent="0.2">
      <c r="A30" s="5">
        <f t="shared" si="0"/>
        <v>0</v>
      </c>
      <c r="B30" s="10">
        <v>23</v>
      </c>
      <c r="C30" s="65" t="s">
        <v>179</v>
      </c>
      <c r="D30" s="29" t="s">
        <v>55</v>
      </c>
      <c r="E30" s="29" t="s">
        <v>58</v>
      </c>
      <c r="F30" s="13"/>
      <c r="G30" s="15"/>
      <c r="H30" s="13"/>
      <c r="I30" s="3"/>
      <c r="J30" s="14"/>
      <c r="K30" s="46"/>
      <c r="L30" s="16"/>
    </row>
    <row r="31" spans="1:12" s="1" customFormat="1" ht="24.95" customHeight="1" x14ac:dyDescent="0.2">
      <c r="A31" s="5">
        <f t="shared" si="0"/>
        <v>0</v>
      </c>
      <c r="B31" s="10">
        <v>27</v>
      </c>
      <c r="C31" s="60" t="s">
        <v>67</v>
      </c>
      <c r="D31" s="28" t="s">
        <v>68</v>
      </c>
      <c r="E31" s="29"/>
      <c r="F31" s="15"/>
      <c r="G31" s="15"/>
      <c r="H31" s="15"/>
      <c r="I31" s="3"/>
      <c r="J31" s="3"/>
      <c r="K31" s="46"/>
      <c r="L31" s="16"/>
    </row>
    <row r="32" spans="1:12" s="1" customFormat="1" ht="24.95" customHeight="1" x14ac:dyDescent="0.4">
      <c r="A32" s="5"/>
      <c r="B32" s="75"/>
      <c r="C32" s="76"/>
      <c r="D32" s="80"/>
      <c r="E32" s="78" t="s">
        <v>15</v>
      </c>
      <c r="F32" s="79"/>
      <c r="G32" s="79"/>
      <c r="H32" s="79"/>
      <c r="I32" s="79"/>
      <c r="J32" s="79"/>
      <c r="K32" s="46"/>
      <c r="L32" s="16"/>
    </row>
    <row r="33" spans="1:12" s="1" customFormat="1" ht="24.95" customHeight="1" x14ac:dyDescent="0.2">
      <c r="A33" s="5">
        <f t="shared" ref="A33:A59" si="4">I33</f>
        <v>649</v>
      </c>
      <c r="B33" s="10">
        <v>46</v>
      </c>
      <c r="C33" s="33" t="s">
        <v>93</v>
      </c>
      <c r="D33" s="29" t="s">
        <v>76</v>
      </c>
      <c r="E33" s="10" t="s">
        <v>114</v>
      </c>
      <c r="F33" s="15">
        <v>14</v>
      </c>
      <c r="G33" s="15">
        <f t="shared" ref="G33:G48" si="5">F33*5</f>
        <v>70</v>
      </c>
      <c r="H33" s="15">
        <v>579</v>
      </c>
      <c r="I33" s="3">
        <f t="shared" ref="I33:I51" si="6">H33+G33</f>
        <v>649</v>
      </c>
      <c r="J33" s="3"/>
      <c r="K33" s="46"/>
      <c r="L33" s="16"/>
    </row>
    <row r="34" spans="1:12" s="1" customFormat="1" ht="24.95" customHeight="1" x14ac:dyDescent="0.2">
      <c r="A34" s="5">
        <f t="shared" si="4"/>
        <v>502</v>
      </c>
      <c r="B34" s="10">
        <v>29</v>
      </c>
      <c r="C34" s="60" t="s">
        <v>103</v>
      </c>
      <c r="D34" s="28" t="s">
        <v>76</v>
      </c>
      <c r="E34" s="10" t="s">
        <v>104</v>
      </c>
      <c r="F34" s="15">
        <v>13</v>
      </c>
      <c r="G34" s="15">
        <f t="shared" si="5"/>
        <v>65</v>
      </c>
      <c r="H34" s="15">
        <v>437</v>
      </c>
      <c r="I34" s="3">
        <f t="shared" si="6"/>
        <v>502</v>
      </c>
      <c r="J34" s="3"/>
      <c r="K34" s="46"/>
      <c r="L34" s="16"/>
    </row>
    <row r="35" spans="1:12" s="1" customFormat="1" ht="24.95" customHeight="1" x14ac:dyDescent="0.2">
      <c r="A35" s="5">
        <f t="shared" si="4"/>
        <v>481</v>
      </c>
      <c r="B35" s="10">
        <v>39</v>
      </c>
      <c r="C35" s="33" t="s">
        <v>86</v>
      </c>
      <c r="D35" s="29" t="s">
        <v>21</v>
      </c>
      <c r="E35" s="10" t="s">
        <v>112</v>
      </c>
      <c r="F35" s="13">
        <v>10</v>
      </c>
      <c r="G35" s="15">
        <f t="shared" si="5"/>
        <v>50</v>
      </c>
      <c r="H35" s="13">
        <v>431</v>
      </c>
      <c r="I35" s="3">
        <f t="shared" si="6"/>
        <v>481</v>
      </c>
      <c r="J35" s="14"/>
      <c r="K35" s="46"/>
      <c r="L35" s="16"/>
    </row>
    <row r="36" spans="1:12" s="1" customFormat="1" ht="24.95" customHeight="1" x14ac:dyDescent="0.2">
      <c r="A36" s="5">
        <f t="shared" si="4"/>
        <v>402</v>
      </c>
      <c r="B36" s="10">
        <v>35</v>
      </c>
      <c r="C36" s="33" t="s">
        <v>81</v>
      </c>
      <c r="D36" s="31" t="s">
        <v>82</v>
      </c>
      <c r="E36" s="10" t="s">
        <v>108</v>
      </c>
      <c r="F36" s="15">
        <v>11</v>
      </c>
      <c r="G36" s="15">
        <f t="shared" si="5"/>
        <v>55</v>
      </c>
      <c r="H36" s="15">
        <v>347</v>
      </c>
      <c r="I36" s="3">
        <f t="shared" si="6"/>
        <v>402</v>
      </c>
      <c r="J36" s="3"/>
      <c r="K36" s="46"/>
      <c r="L36" s="16"/>
    </row>
    <row r="37" spans="1:12" s="1" customFormat="1" ht="24.95" customHeight="1" x14ac:dyDescent="0.2">
      <c r="A37" s="5">
        <f t="shared" si="4"/>
        <v>397</v>
      </c>
      <c r="B37" s="10">
        <v>34</v>
      </c>
      <c r="C37" s="63" t="s">
        <v>79</v>
      </c>
      <c r="D37" s="29" t="s">
        <v>80</v>
      </c>
      <c r="E37" s="10" t="s">
        <v>107</v>
      </c>
      <c r="F37" s="15">
        <v>10</v>
      </c>
      <c r="G37" s="15">
        <f t="shared" si="5"/>
        <v>50</v>
      </c>
      <c r="H37" s="15">
        <v>347</v>
      </c>
      <c r="I37" s="3">
        <f t="shared" si="6"/>
        <v>397</v>
      </c>
      <c r="J37" s="3"/>
      <c r="K37" s="46"/>
      <c r="L37" s="16"/>
    </row>
    <row r="38" spans="1:12" s="1" customFormat="1" ht="24.95" customHeight="1" x14ac:dyDescent="0.2">
      <c r="A38" s="5">
        <f t="shared" si="4"/>
        <v>358</v>
      </c>
      <c r="B38" s="10">
        <v>32</v>
      </c>
      <c r="C38" s="33" t="s">
        <v>77</v>
      </c>
      <c r="D38" s="29" t="s">
        <v>35</v>
      </c>
      <c r="E38" s="10" t="s">
        <v>106</v>
      </c>
      <c r="F38" s="13">
        <v>8</v>
      </c>
      <c r="G38" s="15">
        <f t="shared" si="5"/>
        <v>40</v>
      </c>
      <c r="H38" s="13">
        <v>318</v>
      </c>
      <c r="I38" s="3">
        <f t="shared" si="6"/>
        <v>358</v>
      </c>
      <c r="J38" s="14"/>
      <c r="K38" s="46"/>
      <c r="L38" s="16"/>
    </row>
    <row r="39" spans="1:12" s="1" customFormat="1" ht="24.95" customHeight="1" x14ac:dyDescent="0.2">
      <c r="A39" s="5">
        <f t="shared" si="4"/>
        <v>330</v>
      </c>
      <c r="B39" s="10">
        <v>52</v>
      </c>
      <c r="C39" s="33" t="s">
        <v>118</v>
      </c>
      <c r="D39" s="31" t="s">
        <v>100</v>
      </c>
      <c r="E39" s="10" t="s">
        <v>119</v>
      </c>
      <c r="F39" s="15">
        <v>9</v>
      </c>
      <c r="G39" s="15">
        <f t="shared" si="5"/>
        <v>45</v>
      </c>
      <c r="H39" s="15">
        <v>285</v>
      </c>
      <c r="I39" s="3">
        <f t="shared" si="6"/>
        <v>330</v>
      </c>
      <c r="J39" s="3"/>
      <c r="K39" s="46"/>
      <c r="L39" s="16"/>
    </row>
    <row r="40" spans="1:12" s="1" customFormat="1" ht="24.95" customHeight="1" x14ac:dyDescent="0.2">
      <c r="A40" s="5">
        <f t="shared" si="4"/>
        <v>290</v>
      </c>
      <c r="B40" s="10">
        <v>51</v>
      </c>
      <c r="C40" s="60" t="s">
        <v>98</v>
      </c>
      <c r="D40" s="28" t="s">
        <v>99</v>
      </c>
      <c r="E40" s="10" t="s">
        <v>117</v>
      </c>
      <c r="F40" s="13">
        <v>7</v>
      </c>
      <c r="G40" s="15">
        <f t="shared" si="5"/>
        <v>35</v>
      </c>
      <c r="H40" s="13">
        <v>255</v>
      </c>
      <c r="I40" s="3">
        <f t="shared" si="6"/>
        <v>290</v>
      </c>
      <c r="J40" s="14"/>
      <c r="K40" s="46"/>
      <c r="L40" s="16"/>
    </row>
    <row r="41" spans="1:12" s="1" customFormat="1" ht="24.95" customHeight="1" x14ac:dyDescent="0.2">
      <c r="A41" s="5">
        <f t="shared" si="4"/>
        <v>269</v>
      </c>
      <c r="B41" s="11">
        <v>38</v>
      </c>
      <c r="C41" s="64" t="s">
        <v>85</v>
      </c>
      <c r="D41" s="32" t="s">
        <v>41</v>
      </c>
      <c r="E41" s="10" t="s">
        <v>111</v>
      </c>
      <c r="F41" s="15">
        <v>6</v>
      </c>
      <c r="G41" s="15">
        <f t="shared" si="5"/>
        <v>30</v>
      </c>
      <c r="H41" s="15">
        <v>239</v>
      </c>
      <c r="I41" s="3">
        <f t="shared" si="6"/>
        <v>269</v>
      </c>
      <c r="J41" s="3"/>
      <c r="K41" s="46"/>
      <c r="L41" s="16"/>
    </row>
    <row r="42" spans="1:12" s="1" customFormat="1" ht="24.95" customHeight="1" x14ac:dyDescent="0.2">
      <c r="A42" s="5">
        <f t="shared" si="4"/>
        <v>228</v>
      </c>
      <c r="B42" s="10">
        <v>43</v>
      </c>
      <c r="C42" s="60" t="s">
        <v>90</v>
      </c>
      <c r="D42" s="28" t="s">
        <v>23</v>
      </c>
      <c r="E42" s="29" t="s">
        <v>176</v>
      </c>
      <c r="F42" s="13">
        <v>5</v>
      </c>
      <c r="G42" s="15">
        <f t="shared" si="5"/>
        <v>25</v>
      </c>
      <c r="H42" s="13">
        <v>203</v>
      </c>
      <c r="I42" s="3">
        <f t="shared" si="6"/>
        <v>228</v>
      </c>
      <c r="J42" s="14"/>
      <c r="K42" s="46"/>
      <c r="L42" s="16"/>
    </row>
    <row r="43" spans="1:12" s="1" customFormat="1" ht="24.95" customHeight="1" x14ac:dyDescent="0.2">
      <c r="A43" s="5">
        <f t="shared" si="4"/>
        <v>220</v>
      </c>
      <c r="B43" s="10">
        <v>48</v>
      </c>
      <c r="C43" s="33" t="s">
        <v>152</v>
      </c>
      <c r="D43" s="29" t="s">
        <v>95</v>
      </c>
      <c r="E43" s="10" t="s">
        <v>115</v>
      </c>
      <c r="F43" s="15">
        <v>6</v>
      </c>
      <c r="G43" s="15">
        <f t="shared" si="5"/>
        <v>30</v>
      </c>
      <c r="H43" s="15">
        <v>190</v>
      </c>
      <c r="I43" s="3">
        <f t="shared" si="6"/>
        <v>220</v>
      </c>
      <c r="J43" s="3"/>
      <c r="K43" s="46"/>
      <c r="L43" s="16"/>
    </row>
    <row r="44" spans="1:12" s="1" customFormat="1" ht="24.95" customHeight="1" x14ac:dyDescent="0.2">
      <c r="A44" s="5">
        <f t="shared" si="4"/>
        <v>204</v>
      </c>
      <c r="B44" s="10">
        <v>30</v>
      </c>
      <c r="C44" s="65" t="s">
        <v>74</v>
      </c>
      <c r="D44" s="28" t="s">
        <v>21</v>
      </c>
      <c r="E44" s="10" t="s">
        <v>105</v>
      </c>
      <c r="F44" s="15">
        <v>5</v>
      </c>
      <c r="G44" s="15">
        <f t="shared" si="5"/>
        <v>25</v>
      </c>
      <c r="H44" s="15">
        <v>179</v>
      </c>
      <c r="I44" s="3">
        <f t="shared" si="6"/>
        <v>204</v>
      </c>
      <c r="J44" s="3"/>
      <c r="K44" s="46"/>
      <c r="L44" s="16"/>
    </row>
    <row r="45" spans="1:12" s="1" customFormat="1" ht="24.95" customHeight="1" x14ac:dyDescent="0.2">
      <c r="A45" s="5">
        <f t="shared" si="4"/>
        <v>180</v>
      </c>
      <c r="B45" s="10">
        <v>36</v>
      </c>
      <c r="C45" s="62" t="s">
        <v>83</v>
      </c>
      <c r="D45" s="32" t="s">
        <v>21</v>
      </c>
      <c r="E45" s="10" t="s">
        <v>109</v>
      </c>
      <c r="F45" s="15">
        <v>5</v>
      </c>
      <c r="G45" s="15">
        <f t="shared" si="5"/>
        <v>25</v>
      </c>
      <c r="H45" s="15">
        <v>155</v>
      </c>
      <c r="I45" s="3">
        <f t="shared" si="6"/>
        <v>180</v>
      </c>
      <c r="J45" s="3"/>
      <c r="K45" s="46"/>
      <c r="L45" s="16"/>
    </row>
    <row r="46" spans="1:12" s="1" customFormat="1" ht="24.95" customHeight="1" x14ac:dyDescent="0.2">
      <c r="A46" s="5">
        <f t="shared" si="4"/>
        <v>106</v>
      </c>
      <c r="B46" s="10">
        <v>33</v>
      </c>
      <c r="C46" s="64" t="s">
        <v>78</v>
      </c>
      <c r="D46" s="32" t="s">
        <v>41</v>
      </c>
      <c r="E46" s="10" t="s">
        <v>102</v>
      </c>
      <c r="F46" s="13">
        <v>2</v>
      </c>
      <c r="G46" s="15">
        <f t="shared" si="5"/>
        <v>10</v>
      </c>
      <c r="H46" s="13">
        <v>96</v>
      </c>
      <c r="I46" s="3">
        <f t="shared" si="6"/>
        <v>106</v>
      </c>
      <c r="J46" s="14"/>
      <c r="K46" s="46"/>
      <c r="L46" s="16"/>
    </row>
    <row r="47" spans="1:12" s="1" customFormat="1" ht="24.95" customHeight="1" x14ac:dyDescent="0.2">
      <c r="A47" s="5">
        <f t="shared" si="4"/>
        <v>104</v>
      </c>
      <c r="B47" s="10">
        <v>49</v>
      </c>
      <c r="C47" s="33" t="s">
        <v>96</v>
      </c>
      <c r="D47" s="29" t="s">
        <v>41</v>
      </c>
      <c r="E47" s="10" t="s">
        <v>116</v>
      </c>
      <c r="F47" s="15">
        <v>3</v>
      </c>
      <c r="G47" s="15">
        <f t="shared" si="5"/>
        <v>15</v>
      </c>
      <c r="H47" s="15">
        <v>89</v>
      </c>
      <c r="I47" s="3">
        <f t="shared" si="6"/>
        <v>104</v>
      </c>
      <c r="J47" s="3"/>
      <c r="K47" s="46"/>
      <c r="L47" s="16"/>
    </row>
    <row r="48" spans="1:12" s="1" customFormat="1" ht="24.95" customHeight="1" x14ac:dyDescent="0.2">
      <c r="A48" s="5">
        <f t="shared" si="4"/>
        <v>96</v>
      </c>
      <c r="B48" s="10">
        <v>28</v>
      </c>
      <c r="C48" s="60" t="s">
        <v>73</v>
      </c>
      <c r="D48" s="28" t="s">
        <v>41</v>
      </c>
      <c r="E48" s="10" t="s">
        <v>102</v>
      </c>
      <c r="F48" s="15">
        <v>2</v>
      </c>
      <c r="G48" s="15">
        <f t="shared" si="5"/>
        <v>10</v>
      </c>
      <c r="H48" s="15">
        <v>86</v>
      </c>
      <c r="I48" s="3">
        <f t="shared" si="6"/>
        <v>96</v>
      </c>
      <c r="J48" s="3"/>
      <c r="K48" s="46"/>
      <c r="L48" s="16"/>
    </row>
    <row r="49" spans="1:12" s="1" customFormat="1" ht="24.95" customHeight="1" x14ac:dyDescent="0.2">
      <c r="A49" s="5">
        <f t="shared" si="4"/>
        <v>43</v>
      </c>
      <c r="B49" s="10">
        <v>37</v>
      </c>
      <c r="C49" s="33" t="s">
        <v>84</v>
      </c>
      <c r="D49" s="29" t="s">
        <v>23</v>
      </c>
      <c r="E49" s="10" t="s">
        <v>110</v>
      </c>
      <c r="F49" s="13">
        <v>1</v>
      </c>
      <c r="G49" s="15">
        <v>43</v>
      </c>
      <c r="H49" s="13"/>
      <c r="I49" s="3">
        <f t="shared" si="6"/>
        <v>43</v>
      </c>
      <c r="J49" s="14"/>
      <c r="K49" s="46"/>
      <c r="L49" s="16"/>
    </row>
    <row r="50" spans="1:12" s="1" customFormat="1" ht="24.95" customHeight="1" x14ac:dyDescent="0.2">
      <c r="A50" s="5">
        <f t="shared" si="4"/>
        <v>32</v>
      </c>
      <c r="B50" s="10">
        <v>42</v>
      </c>
      <c r="C50" s="33" t="s">
        <v>89</v>
      </c>
      <c r="D50" s="31" t="s">
        <v>68</v>
      </c>
      <c r="E50" s="10" t="s">
        <v>113</v>
      </c>
      <c r="F50" s="15">
        <v>1</v>
      </c>
      <c r="G50" s="15">
        <f>F50*5</f>
        <v>5</v>
      </c>
      <c r="H50" s="15">
        <v>27</v>
      </c>
      <c r="I50" s="3">
        <f t="shared" si="6"/>
        <v>32</v>
      </c>
      <c r="J50" s="3"/>
      <c r="K50" s="46"/>
      <c r="L50" s="16"/>
    </row>
    <row r="51" spans="1:12" s="1" customFormat="1" ht="24.95" customHeight="1" x14ac:dyDescent="0.2">
      <c r="A51" s="5">
        <f t="shared" si="4"/>
        <v>32</v>
      </c>
      <c r="B51" s="10">
        <v>50</v>
      </c>
      <c r="C51" s="33" t="s">
        <v>97</v>
      </c>
      <c r="D51" s="29" t="s">
        <v>41</v>
      </c>
      <c r="E51" s="10" t="s">
        <v>113</v>
      </c>
      <c r="F51" s="13">
        <v>1</v>
      </c>
      <c r="G51" s="15">
        <f>F51*5</f>
        <v>5</v>
      </c>
      <c r="H51" s="13">
        <v>27</v>
      </c>
      <c r="I51" s="3">
        <f t="shared" si="6"/>
        <v>32</v>
      </c>
      <c r="J51" s="14"/>
      <c r="K51" s="46"/>
      <c r="L51" s="16"/>
    </row>
    <row r="52" spans="1:12" s="1" customFormat="1" ht="24.95" customHeight="1" x14ac:dyDescent="0.2">
      <c r="A52" s="5">
        <f t="shared" si="4"/>
        <v>0</v>
      </c>
      <c r="B52" s="11">
        <v>31</v>
      </c>
      <c r="C52" s="33" t="s">
        <v>75</v>
      </c>
      <c r="D52" s="29" t="s">
        <v>41</v>
      </c>
      <c r="E52" s="10" t="s">
        <v>58</v>
      </c>
      <c r="F52" s="15"/>
      <c r="G52" s="15"/>
      <c r="H52" s="15"/>
      <c r="I52" s="3"/>
      <c r="J52" s="3"/>
      <c r="K52" s="46"/>
      <c r="L52" s="16"/>
    </row>
    <row r="53" spans="1:12" s="1" customFormat="1" ht="24.95" customHeight="1" x14ac:dyDescent="0.2">
      <c r="A53" s="5">
        <f t="shared" si="4"/>
        <v>0</v>
      </c>
      <c r="B53" s="10">
        <v>40</v>
      </c>
      <c r="C53" s="33" t="s">
        <v>87</v>
      </c>
      <c r="D53" s="31" t="s">
        <v>82</v>
      </c>
      <c r="E53" s="10" t="s">
        <v>58</v>
      </c>
      <c r="F53" s="15"/>
      <c r="G53" s="15"/>
      <c r="H53" s="15"/>
      <c r="I53" s="3"/>
      <c r="J53" s="3"/>
      <c r="K53" s="46"/>
      <c r="L53" s="16"/>
    </row>
    <row r="54" spans="1:12" s="1" customFormat="1" ht="24.95" customHeight="1" x14ac:dyDescent="0.2">
      <c r="A54" s="5">
        <f t="shared" si="4"/>
        <v>0</v>
      </c>
      <c r="B54" s="10">
        <v>41</v>
      </c>
      <c r="C54" s="60" t="s">
        <v>88</v>
      </c>
      <c r="D54" s="28" t="s">
        <v>76</v>
      </c>
      <c r="E54" s="10" t="s">
        <v>58</v>
      </c>
      <c r="F54" s="13"/>
      <c r="G54" s="15"/>
      <c r="H54" s="13"/>
      <c r="I54" s="3"/>
      <c r="J54" s="14"/>
      <c r="K54" s="46"/>
      <c r="L54" s="16"/>
    </row>
    <row r="55" spans="1:12" s="1" customFormat="1" ht="24.95" customHeight="1" x14ac:dyDescent="0.2">
      <c r="A55" s="5">
        <f t="shared" si="4"/>
        <v>0</v>
      </c>
      <c r="B55" s="10">
        <v>44</v>
      </c>
      <c r="C55" s="60" t="s">
        <v>91</v>
      </c>
      <c r="D55" s="28" t="s">
        <v>29</v>
      </c>
      <c r="E55" s="10" t="s">
        <v>58</v>
      </c>
      <c r="F55" s="15"/>
      <c r="G55" s="15"/>
      <c r="H55" s="15"/>
      <c r="I55" s="3"/>
      <c r="J55" s="3"/>
      <c r="K55" s="46"/>
      <c r="L55" s="16"/>
    </row>
    <row r="56" spans="1:12" s="1" customFormat="1" ht="24.95" customHeight="1" x14ac:dyDescent="0.2">
      <c r="A56" s="5">
        <f t="shared" si="4"/>
        <v>0</v>
      </c>
      <c r="B56" s="10">
        <v>45</v>
      </c>
      <c r="C56" s="64" t="s">
        <v>92</v>
      </c>
      <c r="D56" s="32" t="s">
        <v>48</v>
      </c>
      <c r="E56" s="10" t="s">
        <v>58</v>
      </c>
      <c r="F56" s="13"/>
      <c r="G56" s="15"/>
      <c r="H56" s="13"/>
      <c r="I56" s="3"/>
      <c r="J56" s="14"/>
      <c r="K56" s="46"/>
      <c r="L56" s="16"/>
    </row>
    <row r="57" spans="1:12" s="1" customFormat="1" ht="24.95" customHeight="1" x14ac:dyDescent="0.2">
      <c r="A57" s="5">
        <f t="shared" si="4"/>
        <v>0</v>
      </c>
      <c r="B57" s="10">
        <v>47</v>
      </c>
      <c r="C57" s="33" t="s">
        <v>94</v>
      </c>
      <c r="D57" s="29" t="s">
        <v>55</v>
      </c>
      <c r="E57" s="10" t="s">
        <v>58</v>
      </c>
      <c r="F57" s="15"/>
      <c r="G57" s="15"/>
      <c r="H57" s="15"/>
      <c r="I57" s="3"/>
      <c r="J57" s="3"/>
      <c r="K57" s="46"/>
      <c r="L57" s="16"/>
    </row>
    <row r="58" spans="1:12" s="1" customFormat="1" ht="24.95" customHeight="1" x14ac:dyDescent="0.2">
      <c r="A58" s="5">
        <f t="shared" si="4"/>
        <v>0</v>
      </c>
      <c r="B58" s="10">
        <v>53</v>
      </c>
      <c r="C58" s="60"/>
      <c r="D58" s="28"/>
      <c r="E58" s="10"/>
      <c r="F58" s="15"/>
      <c r="G58" s="15">
        <f>F58*5</f>
        <v>0</v>
      </c>
      <c r="H58" s="15"/>
      <c r="I58" s="3">
        <f>H58+G58</f>
        <v>0</v>
      </c>
      <c r="J58" s="3"/>
      <c r="K58" s="46"/>
      <c r="L58" s="16"/>
    </row>
    <row r="59" spans="1:12" s="1" customFormat="1" ht="24.95" customHeight="1" x14ac:dyDescent="0.2">
      <c r="A59" s="5">
        <f t="shared" si="4"/>
        <v>0</v>
      </c>
      <c r="B59" s="10">
        <v>54</v>
      </c>
      <c r="C59" s="60" t="s">
        <v>101</v>
      </c>
      <c r="D59" s="28" t="s">
        <v>48</v>
      </c>
      <c r="E59" s="10" t="s">
        <v>58</v>
      </c>
      <c r="F59" s="15"/>
      <c r="G59" s="15">
        <f>F59*5</f>
        <v>0</v>
      </c>
      <c r="H59" s="15"/>
      <c r="I59" s="3">
        <f>H59+G59</f>
        <v>0</v>
      </c>
      <c r="J59" s="3"/>
      <c r="K59" s="46"/>
      <c r="L59" s="16"/>
    </row>
    <row r="60" spans="1:12" s="1" customFormat="1" ht="24.95" customHeight="1" x14ac:dyDescent="0.4">
      <c r="A60" s="5"/>
      <c r="B60" s="75"/>
      <c r="C60" s="76"/>
      <c r="D60" s="77"/>
      <c r="E60" s="78" t="s">
        <v>14</v>
      </c>
      <c r="F60" s="79"/>
      <c r="G60" s="79"/>
      <c r="H60" s="79"/>
      <c r="I60" s="79"/>
      <c r="J60" s="79"/>
      <c r="K60" s="46"/>
      <c r="L60" s="16"/>
    </row>
    <row r="61" spans="1:12" s="1" customFormat="1" ht="24.95" customHeight="1" x14ac:dyDescent="0.2">
      <c r="A61" s="5">
        <f t="shared" ref="A61" si="7">I61</f>
        <v>623</v>
      </c>
      <c r="B61" s="10">
        <v>55</v>
      </c>
      <c r="C61" s="33" t="s">
        <v>121</v>
      </c>
      <c r="D61" s="29" t="s">
        <v>122</v>
      </c>
      <c r="E61" s="10" t="s">
        <v>153</v>
      </c>
      <c r="F61" s="15">
        <v>17</v>
      </c>
      <c r="G61" s="15">
        <f t="shared" ref="G61" si="8">F61*5</f>
        <v>85</v>
      </c>
      <c r="H61" s="15">
        <v>538</v>
      </c>
      <c r="I61" s="3">
        <f t="shared" ref="I61" si="9">H61+G61</f>
        <v>623</v>
      </c>
      <c r="J61" s="3"/>
      <c r="K61" s="46"/>
      <c r="L61" s="16"/>
    </row>
    <row r="62" spans="1:12" s="1" customFormat="1" ht="24.95" customHeight="1" x14ac:dyDescent="0.2">
      <c r="A62" s="5">
        <f t="shared" ref="A62:A88" si="10">I62</f>
        <v>742</v>
      </c>
      <c r="B62" s="10">
        <v>62</v>
      </c>
      <c r="C62" s="63" t="s">
        <v>129</v>
      </c>
      <c r="D62" s="29" t="s">
        <v>41</v>
      </c>
      <c r="E62" s="10" t="s">
        <v>160</v>
      </c>
      <c r="F62" s="15">
        <v>19</v>
      </c>
      <c r="G62" s="15">
        <f t="shared" ref="G62:G88" si="11">F62*5</f>
        <v>95</v>
      </c>
      <c r="H62" s="15">
        <v>647</v>
      </c>
      <c r="I62" s="3">
        <f t="shared" ref="I62:I88" si="12">H62+G62</f>
        <v>742</v>
      </c>
      <c r="J62" s="3"/>
      <c r="K62" s="46"/>
      <c r="L62" s="16"/>
    </row>
    <row r="63" spans="1:12" s="1" customFormat="1" ht="24.95" customHeight="1" x14ac:dyDescent="0.2">
      <c r="A63" s="5">
        <f t="shared" si="10"/>
        <v>556</v>
      </c>
      <c r="B63" s="10">
        <v>80</v>
      </c>
      <c r="C63" s="33" t="s">
        <v>149</v>
      </c>
      <c r="D63" s="31" t="s">
        <v>26</v>
      </c>
      <c r="E63" s="10" t="s">
        <v>173</v>
      </c>
      <c r="F63" s="15">
        <v>13</v>
      </c>
      <c r="G63" s="15">
        <f t="shared" si="11"/>
        <v>65</v>
      </c>
      <c r="H63" s="3">
        <v>491</v>
      </c>
      <c r="I63" s="3">
        <f t="shared" si="12"/>
        <v>556</v>
      </c>
      <c r="J63" s="3"/>
      <c r="K63" s="46"/>
      <c r="L63" s="16"/>
    </row>
    <row r="64" spans="1:12" s="1" customFormat="1" ht="24.95" customHeight="1" x14ac:dyDescent="0.2">
      <c r="A64" s="5">
        <f t="shared" si="10"/>
        <v>476</v>
      </c>
      <c r="B64" s="10">
        <v>57</v>
      </c>
      <c r="C64" s="33" t="s">
        <v>124</v>
      </c>
      <c r="D64" s="29" t="s">
        <v>41</v>
      </c>
      <c r="E64" s="10" t="s">
        <v>155</v>
      </c>
      <c r="F64" s="3">
        <v>12</v>
      </c>
      <c r="G64" s="15">
        <f t="shared" si="11"/>
        <v>60</v>
      </c>
      <c r="H64" s="13">
        <v>416</v>
      </c>
      <c r="I64" s="3">
        <f t="shared" si="12"/>
        <v>476</v>
      </c>
      <c r="J64" s="14"/>
      <c r="K64" s="46"/>
      <c r="L64" s="16"/>
    </row>
    <row r="65" spans="1:12" s="1" customFormat="1" ht="24.95" customHeight="1" x14ac:dyDescent="0.2">
      <c r="A65" s="5">
        <f t="shared" si="10"/>
        <v>468</v>
      </c>
      <c r="B65" s="10">
        <v>65</v>
      </c>
      <c r="C65" s="33" t="s">
        <v>134</v>
      </c>
      <c r="D65" s="29" t="s">
        <v>135</v>
      </c>
      <c r="E65" s="10" t="s">
        <v>161</v>
      </c>
      <c r="F65" s="15">
        <v>11</v>
      </c>
      <c r="G65" s="15">
        <f t="shared" si="11"/>
        <v>55</v>
      </c>
      <c r="H65" s="15">
        <v>413</v>
      </c>
      <c r="I65" s="3">
        <f t="shared" si="12"/>
        <v>468</v>
      </c>
      <c r="J65" s="3"/>
      <c r="K65" s="46"/>
      <c r="L65" s="16"/>
    </row>
    <row r="66" spans="1:12" s="1" customFormat="1" ht="24.95" customHeight="1" x14ac:dyDescent="0.2">
      <c r="A66" s="5">
        <f t="shared" si="10"/>
        <v>385</v>
      </c>
      <c r="B66" s="10">
        <v>63</v>
      </c>
      <c r="C66" s="33" t="s">
        <v>130</v>
      </c>
      <c r="D66" s="31" t="s">
        <v>131</v>
      </c>
      <c r="E66" s="10" t="s">
        <v>178</v>
      </c>
      <c r="F66" s="15">
        <v>9</v>
      </c>
      <c r="G66" s="15">
        <f t="shared" si="11"/>
        <v>45</v>
      </c>
      <c r="H66" s="15">
        <v>340</v>
      </c>
      <c r="I66" s="3">
        <f t="shared" si="12"/>
        <v>385</v>
      </c>
      <c r="J66" s="3"/>
      <c r="K66" s="46"/>
      <c r="L66" s="16"/>
    </row>
    <row r="67" spans="1:12" s="1" customFormat="1" ht="24.95" customHeight="1" x14ac:dyDescent="0.2">
      <c r="A67" s="5">
        <f t="shared" si="10"/>
        <v>385</v>
      </c>
      <c r="B67" s="10">
        <v>71</v>
      </c>
      <c r="C67" s="60" t="s">
        <v>141</v>
      </c>
      <c r="D67" s="28" t="s">
        <v>29</v>
      </c>
      <c r="E67" s="10" t="s">
        <v>166</v>
      </c>
      <c r="F67" s="13">
        <v>9</v>
      </c>
      <c r="G67" s="15">
        <f t="shared" si="11"/>
        <v>45</v>
      </c>
      <c r="H67" s="13">
        <v>340</v>
      </c>
      <c r="I67" s="3">
        <f t="shared" si="12"/>
        <v>385</v>
      </c>
      <c r="J67" s="14"/>
      <c r="K67" s="46"/>
      <c r="L67" s="16"/>
    </row>
    <row r="68" spans="1:12" s="1" customFormat="1" ht="24.95" customHeight="1" x14ac:dyDescent="0.2">
      <c r="A68" s="5">
        <f t="shared" si="10"/>
        <v>354</v>
      </c>
      <c r="B68" s="10">
        <v>69</v>
      </c>
      <c r="C68" s="60" t="s">
        <v>139</v>
      </c>
      <c r="D68" s="28" t="s">
        <v>29</v>
      </c>
      <c r="E68" s="10" t="s">
        <v>164</v>
      </c>
      <c r="F68" s="15">
        <v>7</v>
      </c>
      <c r="G68" s="15">
        <f t="shared" si="11"/>
        <v>35</v>
      </c>
      <c r="H68" s="15">
        <v>319</v>
      </c>
      <c r="I68" s="3">
        <f t="shared" si="12"/>
        <v>354</v>
      </c>
      <c r="J68" s="3"/>
      <c r="K68" s="46"/>
      <c r="L68" s="16"/>
    </row>
    <row r="69" spans="1:12" s="1" customFormat="1" ht="24.95" customHeight="1" x14ac:dyDescent="0.2">
      <c r="A69" s="5">
        <f t="shared" si="10"/>
        <v>331</v>
      </c>
      <c r="B69" s="10">
        <v>78</v>
      </c>
      <c r="C69" s="33" t="s">
        <v>148</v>
      </c>
      <c r="D69" s="29" t="s">
        <v>29</v>
      </c>
      <c r="E69" s="10" t="s">
        <v>171</v>
      </c>
      <c r="F69" s="13">
        <v>8</v>
      </c>
      <c r="G69" s="15">
        <f t="shared" si="11"/>
        <v>40</v>
      </c>
      <c r="H69" s="13">
        <v>291</v>
      </c>
      <c r="I69" s="3">
        <f t="shared" si="12"/>
        <v>331</v>
      </c>
      <c r="J69" s="14"/>
      <c r="K69" s="46"/>
      <c r="L69" s="16"/>
    </row>
    <row r="70" spans="1:12" s="1" customFormat="1" ht="24.95" customHeight="1" x14ac:dyDescent="0.2">
      <c r="A70" s="5">
        <f t="shared" si="10"/>
        <v>278</v>
      </c>
      <c r="B70" s="11">
        <v>56</v>
      </c>
      <c r="C70" s="64" t="s">
        <v>123</v>
      </c>
      <c r="D70" s="32" t="s">
        <v>26</v>
      </c>
      <c r="E70" s="29" t="s">
        <v>154</v>
      </c>
      <c r="F70" s="15">
        <v>7</v>
      </c>
      <c r="G70" s="15">
        <f t="shared" si="11"/>
        <v>35</v>
      </c>
      <c r="H70" s="15">
        <v>243</v>
      </c>
      <c r="I70" s="3">
        <f t="shared" si="12"/>
        <v>278</v>
      </c>
      <c r="J70" s="3"/>
      <c r="K70" s="46"/>
      <c r="L70" s="16"/>
    </row>
    <row r="71" spans="1:12" s="1" customFormat="1" ht="24.95" customHeight="1" x14ac:dyDescent="0.2">
      <c r="A71" s="5">
        <f t="shared" si="10"/>
        <v>278</v>
      </c>
      <c r="B71" s="10">
        <v>59</v>
      </c>
      <c r="C71" s="33" t="s">
        <v>126</v>
      </c>
      <c r="D71" s="29" t="s">
        <v>29</v>
      </c>
      <c r="E71" s="10" t="s">
        <v>157</v>
      </c>
      <c r="F71" s="13">
        <v>6</v>
      </c>
      <c r="G71" s="15">
        <f t="shared" si="11"/>
        <v>30</v>
      </c>
      <c r="H71" s="13">
        <v>248</v>
      </c>
      <c r="I71" s="3">
        <f t="shared" si="12"/>
        <v>278</v>
      </c>
      <c r="J71" s="14"/>
      <c r="K71" s="46"/>
      <c r="L71" s="16"/>
    </row>
    <row r="72" spans="1:12" s="1" customFormat="1" ht="24.95" customHeight="1" x14ac:dyDescent="0.2">
      <c r="A72" s="5">
        <f t="shared" si="10"/>
        <v>236</v>
      </c>
      <c r="B72" s="10">
        <v>82</v>
      </c>
      <c r="C72" s="60" t="s">
        <v>151</v>
      </c>
      <c r="D72" s="28"/>
      <c r="E72" s="10" t="s">
        <v>172</v>
      </c>
      <c r="F72" s="15">
        <v>5</v>
      </c>
      <c r="G72" s="15">
        <f t="shared" si="11"/>
        <v>25</v>
      </c>
      <c r="H72" s="15">
        <v>211</v>
      </c>
      <c r="I72" s="3">
        <f t="shared" si="12"/>
        <v>236</v>
      </c>
      <c r="J72" s="3"/>
      <c r="K72" s="46"/>
      <c r="L72" s="16"/>
    </row>
    <row r="73" spans="1:12" s="1" customFormat="1" ht="24.95" customHeight="1" x14ac:dyDescent="0.2">
      <c r="A73" s="5">
        <f t="shared" si="10"/>
        <v>218</v>
      </c>
      <c r="B73" s="10">
        <v>66</v>
      </c>
      <c r="C73" s="64" t="s">
        <v>136</v>
      </c>
      <c r="D73" s="29" t="s">
        <v>41</v>
      </c>
      <c r="E73" s="10" t="s">
        <v>162</v>
      </c>
      <c r="F73" s="15">
        <v>6</v>
      </c>
      <c r="G73" s="15">
        <f t="shared" si="11"/>
        <v>30</v>
      </c>
      <c r="H73" s="15">
        <v>188</v>
      </c>
      <c r="I73" s="3">
        <f t="shared" si="12"/>
        <v>218</v>
      </c>
      <c r="J73" s="3"/>
      <c r="K73" s="46"/>
      <c r="L73" s="16"/>
    </row>
    <row r="74" spans="1:12" s="1" customFormat="1" ht="24.95" customHeight="1" x14ac:dyDescent="0.2">
      <c r="A74" s="5">
        <f t="shared" si="10"/>
        <v>193</v>
      </c>
      <c r="B74" s="10">
        <v>60</v>
      </c>
      <c r="C74" s="62" t="s">
        <v>127</v>
      </c>
      <c r="D74" s="32" t="s">
        <v>29</v>
      </c>
      <c r="E74" s="10" t="s">
        <v>158</v>
      </c>
      <c r="F74" s="15">
        <v>5</v>
      </c>
      <c r="G74" s="15">
        <f t="shared" si="11"/>
        <v>25</v>
      </c>
      <c r="H74" s="15">
        <v>168</v>
      </c>
      <c r="I74" s="3">
        <f t="shared" si="12"/>
        <v>193</v>
      </c>
      <c r="J74" s="3"/>
      <c r="K74" s="46"/>
      <c r="L74" s="16"/>
    </row>
    <row r="75" spans="1:12" s="1" customFormat="1" ht="24.95" customHeight="1" x14ac:dyDescent="0.2">
      <c r="A75" s="5">
        <f t="shared" si="10"/>
        <v>175</v>
      </c>
      <c r="B75" s="10">
        <v>70</v>
      </c>
      <c r="C75" s="64" t="s">
        <v>140</v>
      </c>
      <c r="D75" s="34" t="s">
        <v>21</v>
      </c>
      <c r="E75" s="10" t="s">
        <v>165</v>
      </c>
      <c r="F75" s="13">
        <v>5</v>
      </c>
      <c r="G75" s="15">
        <f t="shared" si="11"/>
        <v>25</v>
      </c>
      <c r="H75" s="13">
        <v>150</v>
      </c>
      <c r="I75" s="3">
        <f t="shared" si="12"/>
        <v>175</v>
      </c>
      <c r="J75" s="14"/>
      <c r="K75" s="46"/>
      <c r="L75" s="16"/>
    </row>
    <row r="76" spans="1:12" s="1" customFormat="1" ht="24.95" customHeight="1" x14ac:dyDescent="0.2">
      <c r="A76" s="5">
        <f t="shared" si="10"/>
        <v>142</v>
      </c>
      <c r="B76" s="10">
        <v>58</v>
      </c>
      <c r="C76" s="60" t="s">
        <v>125</v>
      </c>
      <c r="D76" s="28" t="s">
        <v>29</v>
      </c>
      <c r="E76" s="10" t="s">
        <v>156</v>
      </c>
      <c r="F76" s="15">
        <v>3</v>
      </c>
      <c r="G76" s="15">
        <f t="shared" si="11"/>
        <v>15</v>
      </c>
      <c r="H76" s="15">
        <v>127</v>
      </c>
      <c r="I76" s="3">
        <f t="shared" si="12"/>
        <v>142</v>
      </c>
      <c r="J76" s="3"/>
      <c r="K76" s="46"/>
      <c r="L76" s="16"/>
    </row>
    <row r="77" spans="1:12" s="1" customFormat="1" ht="24.95" customHeight="1" x14ac:dyDescent="0.2">
      <c r="A77" s="5">
        <f t="shared" si="10"/>
        <v>127</v>
      </c>
      <c r="B77" s="10">
        <v>72</v>
      </c>
      <c r="C77" s="60" t="s">
        <v>142</v>
      </c>
      <c r="D77" s="28" t="s">
        <v>21</v>
      </c>
      <c r="E77" s="10" t="s">
        <v>167</v>
      </c>
      <c r="F77" s="15">
        <v>3</v>
      </c>
      <c r="G77" s="15">
        <f t="shared" si="11"/>
        <v>15</v>
      </c>
      <c r="H77" s="15">
        <v>112</v>
      </c>
      <c r="I77" s="3">
        <f t="shared" si="12"/>
        <v>127</v>
      </c>
      <c r="J77" s="3"/>
      <c r="K77" s="46"/>
      <c r="L77" s="16"/>
    </row>
    <row r="78" spans="1:12" s="1" customFormat="1" ht="24.95" customHeight="1" x14ac:dyDescent="0.2">
      <c r="A78" s="5">
        <f t="shared" si="10"/>
        <v>119</v>
      </c>
      <c r="B78" s="10">
        <v>74</v>
      </c>
      <c r="C78" s="33" t="s">
        <v>144</v>
      </c>
      <c r="D78" s="29" t="s">
        <v>48</v>
      </c>
      <c r="E78" s="10" t="s">
        <v>169</v>
      </c>
      <c r="F78" s="13">
        <v>3</v>
      </c>
      <c r="G78" s="15">
        <f t="shared" si="11"/>
        <v>15</v>
      </c>
      <c r="H78" s="13">
        <v>104</v>
      </c>
      <c r="I78" s="3">
        <f t="shared" si="12"/>
        <v>119</v>
      </c>
      <c r="J78" s="14"/>
      <c r="K78" s="46"/>
      <c r="L78" s="16"/>
    </row>
    <row r="79" spans="1:12" s="1" customFormat="1" ht="24.95" customHeight="1" x14ac:dyDescent="0.2">
      <c r="A79" s="5">
        <f t="shared" si="10"/>
        <v>61</v>
      </c>
      <c r="B79" s="10">
        <v>61</v>
      </c>
      <c r="C79" s="33" t="s">
        <v>128</v>
      </c>
      <c r="D79" s="29" t="s">
        <v>26</v>
      </c>
      <c r="E79" s="10" t="s">
        <v>159</v>
      </c>
      <c r="F79" s="15">
        <v>2</v>
      </c>
      <c r="G79" s="15">
        <f t="shared" si="11"/>
        <v>10</v>
      </c>
      <c r="H79" s="15">
        <v>51</v>
      </c>
      <c r="I79" s="3">
        <f t="shared" si="12"/>
        <v>61</v>
      </c>
      <c r="J79" s="3"/>
      <c r="K79" s="46"/>
      <c r="L79" s="16"/>
    </row>
    <row r="80" spans="1:12" s="1" customFormat="1" ht="24.95" customHeight="1" x14ac:dyDescent="0.2">
      <c r="A80" s="5">
        <f t="shared" si="10"/>
        <v>50</v>
      </c>
      <c r="B80" s="10">
        <v>68</v>
      </c>
      <c r="C80" s="33" t="s">
        <v>138</v>
      </c>
      <c r="D80" s="31" t="s">
        <v>68</v>
      </c>
      <c r="E80" s="10" t="s">
        <v>163</v>
      </c>
      <c r="F80" s="13">
        <v>1</v>
      </c>
      <c r="G80" s="15">
        <f t="shared" si="11"/>
        <v>5</v>
      </c>
      <c r="H80" s="13">
        <v>45</v>
      </c>
      <c r="I80" s="3">
        <f t="shared" si="12"/>
        <v>50</v>
      </c>
      <c r="J80" s="14"/>
      <c r="K80" s="46"/>
      <c r="L80" s="16"/>
    </row>
    <row r="81" spans="1:12" s="1" customFormat="1" ht="24.95" customHeight="1" x14ac:dyDescent="0.2">
      <c r="A81" s="5">
        <f t="shared" si="10"/>
        <v>50</v>
      </c>
      <c r="B81" s="11">
        <v>73</v>
      </c>
      <c r="C81" s="33" t="s">
        <v>143</v>
      </c>
      <c r="D81" s="29" t="s">
        <v>68</v>
      </c>
      <c r="E81" s="10" t="s">
        <v>168</v>
      </c>
      <c r="F81" s="15">
        <v>1</v>
      </c>
      <c r="G81" s="15">
        <f t="shared" si="11"/>
        <v>5</v>
      </c>
      <c r="H81" s="15">
        <v>45</v>
      </c>
      <c r="I81" s="3">
        <f t="shared" si="12"/>
        <v>50</v>
      </c>
      <c r="J81" s="3"/>
      <c r="K81" s="46"/>
      <c r="L81" s="16"/>
    </row>
    <row r="82" spans="1:12" s="1" customFormat="1" ht="24.95" customHeight="1" x14ac:dyDescent="0.2">
      <c r="A82" s="5">
        <f t="shared" si="10"/>
        <v>29</v>
      </c>
      <c r="B82" s="10">
        <v>76</v>
      </c>
      <c r="C82" s="33" t="s">
        <v>146</v>
      </c>
      <c r="D82" s="29" t="s">
        <v>41</v>
      </c>
      <c r="E82" s="10" t="s">
        <v>170</v>
      </c>
      <c r="F82" s="15">
        <v>1</v>
      </c>
      <c r="G82" s="15">
        <f t="shared" si="11"/>
        <v>5</v>
      </c>
      <c r="H82" s="15">
        <v>24</v>
      </c>
      <c r="I82" s="3">
        <f t="shared" si="12"/>
        <v>29</v>
      </c>
      <c r="J82" s="3"/>
      <c r="K82" s="46"/>
      <c r="L82" s="16"/>
    </row>
    <row r="83" spans="1:12" s="1" customFormat="1" ht="24.95" customHeight="1" x14ac:dyDescent="0.2">
      <c r="A83" s="5">
        <f t="shared" si="10"/>
        <v>0</v>
      </c>
      <c r="B83" s="10">
        <v>64</v>
      </c>
      <c r="C83" s="33" t="s">
        <v>132</v>
      </c>
      <c r="D83" s="29" t="s">
        <v>133</v>
      </c>
      <c r="E83" s="10" t="s">
        <v>58</v>
      </c>
      <c r="F83" s="13"/>
      <c r="G83" s="15">
        <f t="shared" si="11"/>
        <v>0</v>
      </c>
      <c r="H83" s="13"/>
      <c r="I83" s="3">
        <f t="shared" si="12"/>
        <v>0</v>
      </c>
      <c r="J83" s="14"/>
      <c r="K83" s="46"/>
      <c r="L83" s="16"/>
    </row>
    <row r="84" spans="1:12" s="1" customFormat="1" ht="24.95" customHeight="1" x14ac:dyDescent="0.2">
      <c r="A84" s="5">
        <f t="shared" si="10"/>
        <v>0</v>
      </c>
      <c r="B84" s="10">
        <v>67</v>
      </c>
      <c r="C84" s="33" t="s">
        <v>137</v>
      </c>
      <c r="D84" s="29" t="s">
        <v>23</v>
      </c>
      <c r="E84" s="10" t="s">
        <v>58</v>
      </c>
      <c r="F84" s="15"/>
      <c r="G84" s="15">
        <f t="shared" si="11"/>
        <v>0</v>
      </c>
      <c r="H84" s="15"/>
      <c r="I84" s="3">
        <f t="shared" si="12"/>
        <v>0</v>
      </c>
      <c r="J84" s="3"/>
      <c r="K84" s="46"/>
      <c r="L84" s="16"/>
    </row>
    <row r="85" spans="1:12" s="1" customFormat="1" ht="24.95" customHeight="1" x14ac:dyDescent="0.2">
      <c r="A85" s="5">
        <f t="shared" si="10"/>
        <v>0</v>
      </c>
      <c r="B85" s="10">
        <v>75</v>
      </c>
      <c r="C85" s="64" t="s">
        <v>145</v>
      </c>
      <c r="D85" s="32" t="s">
        <v>76</v>
      </c>
      <c r="E85" s="10" t="s">
        <v>58</v>
      </c>
      <c r="F85" s="13"/>
      <c r="G85" s="15">
        <f t="shared" si="11"/>
        <v>0</v>
      </c>
      <c r="H85" s="13"/>
      <c r="I85" s="3">
        <f t="shared" si="12"/>
        <v>0</v>
      </c>
      <c r="J85" s="14"/>
      <c r="K85" s="46"/>
      <c r="L85" s="16"/>
    </row>
    <row r="86" spans="1:12" s="1" customFormat="1" ht="24.95" customHeight="1" x14ac:dyDescent="0.2">
      <c r="A86" s="5">
        <f t="shared" si="10"/>
        <v>0</v>
      </c>
      <c r="B86" s="10">
        <v>77</v>
      </c>
      <c r="C86" s="33" t="s">
        <v>147</v>
      </c>
      <c r="D86" s="29" t="s">
        <v>29</v>
      </c>
      <c r="E86" s="10" t="s">
        <v>58</v>
      </c>
      <c r="F86" s="15"/>
      <c r="G86" s="15">
        <f t="shared" si="11"/>
        <v>0</v>
      </c>
      <c r="H86" s="15"/>
      <c r="I86" s="3">
        <f t="shared" si="12"/>
        <v>0</v>
      </c>
      <c r="J86" s="3"/>
      <c r="K86" s="46"/>
      <c r="L86" s="16"/>
    </row>
    <row r="87" spans="1:12" s="1" customFormat="1" ht="24.95" customHeight="1" x14ac:dyDescent="0.2">
      <c r="A87" s="5">
        <f t="shared" si="10"/>
        <v>0</v>
      </c>
      <c r="B87" s="10">
        <v>79</v>
      </c>
      <c r="C87" s="60"/>
      <c r="D87" s="28"/>
      <c r="E87" s="10"/>
      <c r="F87" s="13"/>
      <c r="G87" s="15">
        <f t="shared" si="11"/>
        <v>0</v>
      </c>
      <c r="H87" s="13"/>
      <c r="I87" s="3">
        <f t="shared" si="12"/>
        <v>0</v>
      </c>
      <c r="J87" s="14"/>
      <c r="K87" s="46"/>
      <c r="L87" s="16"/>
    </row>
    <row r="88" spans="1:12" s="1" customFormat="1" ht="24.95" customHeight="1" x14ac:dyDescent="0.2">
      <c r="A88" s="5">
        <f t="shared" si="10"/>
        <v>0</v>
      </c>
      <c r="B88" s="10">
        <v>81</v>
      </c>
      <c r="C88" s="60" t="s">
        <v>150</v>
      </c>
      <c r="D88" s="28" t="s">
        <v>32</v>
      </c>
      <c r="E88" s="10" t="s">
        <v>58</v>
      </c>
      <c r="F88" s="15"/>
      <c r="G88" s="15">
        <f t="shared" si="11"/>
        <v>0</v>
      </c>
      <c r="H88" s="15"/>
      <c r="I88" s="3">
        <f t="shared" si="12"/>
        <v>0</v>
      </c>
      <c r="J88" s="3"/>
      <c r="K88" s="46"/>
      <c r="L88" s="16"/>
    </row>
    <row r="89" spans="1:12" s="1" customFormat="1" ht="39" customHeight="1" x14ac:dyDescent="0.2">
      <c r="D89" s="47"/>
      <c r="E89" s="16"/>
      <c r="F89" s="16"/>
      <c r="I89" s="16"/>
      <c r="J89" s="16"/>
      <c r="K89" s="46"/>
      <c r="L89" s="16"/>
    </row>
    <row r="90" spans="1:12" s="1" customFormat="1" x14ac:dyDescent="0.2">
      <c r="D90" s="47"/>
      <c r="E90" s="16"/>
      <c r="F90" s="16"/>
      <c r="I90" s="16"/>
      <c r="J90" s="16"/>
      <c r="K90" s="46"/>
      <c r="L90" s="16"/>
    </row>
    <row r="91" spans="1:12" s="1" customFormat="1" x14ac:dyDescent="0.2">
      <c r="D91" s="47"/>
      <c r="E91" s="16"/>
      <c r="F91" s="16"/>
      <c r="I91" s="16"/>
      <c r="J91" s="16"/>
      <c r="K91" s="46"/>
      <c r="L91" s="16"/>
    </row>
    <row r="92" spans="1:12" s="1" customFormat="1" x14ac:dyDescent="0.2">
      <c r="D92" s="47"/>
      <c r="E92" s="16"/>
      <c r="F92" s="16"/>
      <c r="I92" s="16"/>
      <c r="J92" s="16"/>
      <c r="K92" s="46"/>
      <c r="L92" s="16"/>
    </row>
    <row r="93" spans="1:12" s="1" customFormat="1" x14ac:dyDescent="0.2">
      <c r="D93" s="47"/>
      <c r="E93" s="16"/>
      <c r="F93" s="16"/>
      <c r="I93" s="16"/>
      <c r="J93" s="16"/>
      <c r="K93" s="46"/>
      <c r="L93" s="16"/>
    </row>
    <row r="94" spans="1:12" s="1" customFormat="1" x14ac:dyDescent="0.2">
      <c r="D94" s="47"/>
      <c r="E94" s="16"/>
      <c r="F94" s="16"/>
      <c r="I94" s="16"/>
      <c r="J94" s="16"/>
      <c r="K94" s="46"/>
      <c r="L94" s="16"/>
    </row>
    <row r="95" spans="1:12" s="1" customFormat="1" x14ac:dyDescent="0.2">
      <c r="D95" s="47"/>
      <c r="E95" s="16"/>
      <c r="F95" s="16"/>
      <c r="I95" s="16"/>
      <c r="J95" s="16"/>
      <c r="K95" s="46"/>
      <c r="L95" s="16"/>
    </row>
    <row r="96" spans="1:12" s="1" customFormat="1" x14ac:dyDescent="0.2">
      <c r="D96" s="47"/>
      <c r="E96" s="16"/>
      <c r="F96" s="16"/>
      <c r="I96" s="16"/>
      <c r="J96" s="16"/>
      <c r="K96" s="46"/>
      <c r="L96" s="16"/>
    </row>
    <row r="97" spans="4:12" s="1" customFormat="1" x14ac:dyDescent="0.2">
      <c r="D97" s="47"/>
      <c r="E97" s="16"/>
      <c r="F97" s="16"/>
      <c r="I97" s="16"/>
      <c r="J97" s="16"/>
      <c r="K97" s="46"/>
      <c r="L97" s="16"/>
    </row>
    <row r="98" spans="4:12" s="49" customFormat="1" x14ac:dyDescent="0.2">
      <c r="D98" s="50"/>
      <c r="E98" s="48"/>
      <c r="F98" s="48"/>
      <c r="I98" s="48"/>
      <c r="J98" s="48"/>
      <c r="K98" s="54"/>
      <c r="L98" s="48"/>
    </row>
  </sheetData>
  <sortState ref="A62:J88">
    <sortCondition descending="1" ref="A61"/>
  </sortState>
  <pageMargins left="0.19685039370078741" right="0.15748031496062992" top="7.874015748031496E-2" bottom="7.874015748031496E-2" header="0.11811023622047245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ddomeney</dc:creator>
  <cp:lastModifiedBy>Donal D</cp:lastModifiedBy>
  <cp:lastPrinted>2015-11-21T09:45:14Z</cp:lastPrinted>
  <dcterms:created xsi:type="dcterms:W3CDTF">1996-10-14T23:33:28Z</dcterms:created>
  <dcterms:modified xsi:type="dcterms:W3CDTF">2017-11-21T00:05:00Z</dcterms:modified>
</cp:coreProperties>
</file>